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<sst xmlns="http://schemas.openxmlformats.org/spreadsheetml/2006/main" count="87" uniqueCount="66">
  <si>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</si>
  <si>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</si>
  <si>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</si>
  <si>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</si>
  <si>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</si>
  <si>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</si>
  <si>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</si>
  <si>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</si>
  <si>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</si>
  <si>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</si>
  <si>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</si>
  <si>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</si>
  <si>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</si>
  <si>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</si>
  <si>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</si>
  <si>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</si>
  <si>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</si>
  <si>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</si>
  <si>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</si>
  <si>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</si>
  <si>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</si>
  <si>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</si>
  <si>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</si>
  <si>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</si>
  <si>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</si>
  <si>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</si>
  <si>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</si>
  <si>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</si>
  <si>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</si>
  <si>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</si>
  <si>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</si>
  <si>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</si>
  <si>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</si>
  <si>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</si>
  <si>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</si>
  <si>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</si>
  <si>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</si>
  <si>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</si>
  <si>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</si>
  <si>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</si>
  <si>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</si>
  <si>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</si>
  <si>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</si>
  <si>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</si>
  <si>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</si>
  <si>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</si>
  <si>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</si>
  <si>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</si>
  <si>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</si>
  <si>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</si>
  <si>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</si>
  <si>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</si>
  <si>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</si>
  <si>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</si>
  <si>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</si>
  <si>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</si>
  <si>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Голенкевич Николай Борисович</t>
  </si>
  <si>
    <t>Главный управляющий директор</t>
  </si>
  <si>
    <t>(4922) 44-32-98</t>
  </si>
  <si>
    <t>voek@voek.vinfo.ru</t>
  </si>
  <si>
    <t>Грунин Андрей Игоревич</t>
  </si>
  <si>
    <t>Ведущий инженер оодела эксплуатации электрических сетей</t>
  </si>
  <si>
    <t>a.grunin@voek33.ru</t>
  </si>
  <si>
    <t>(4922) 54-36-39</t>
  </si>
  <si>
    <t>2019</t>
  </si>
  <si>
    <t>АО "ОРЭС-Владимирская область", г. Владимир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</si>
</sst>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81" fontId="51" fillId="45" borderId="14" xfId="0" applyNumberFormat="1" applyFont="1" applyFill="1" applyBorder="1" applyAlignment="1" applyProtection="1">
      <alignment vertical="center" wrapText="1"/>
      <protection/>
    </xf>
    <xf numFmtId="0" fontId="48" fillId="0" borderId="15" xfId="0" applyFont="1" applyBorder="1" applyAlignment="1">
      <alignment vertical="center"/>
    </xf>
    <xf numFmtId="49" fontId="52" fillId="45" borderId="16" xfId="0" applyNumberFormat="1" applyFont="1" applyFill="1" applyBorder="1" applyAlignment="1" applyProtection="1">
      <alignment horizontal="center" vertical="center" wrapText="1"/>
      <protection/>
    </xf>
    <xf numFmtId="49" fontId="52" fillId="4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181" fontId="52" fillId="46" borderId="14" xfId="0" applyNumberFormat="1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vertical="center" wrapText="1"/>
    </xf>
    <xf numFmtId="181" fontId="51" fillId="0" borderId="14" xfId="0" applyNumberFormat="1" applyFont="1" applyBorder="1" applyAlignment="1" applyProtection="1">
      <alignment vertical="center" wrapText="1"/>
      <protection locked="0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1" fillId="0" borderId="18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51" fillId="0" borderId="20" xfId="0" applyNumberFormat="1" applyFont="1" applyBorder="1" applyAlignment="1" applyProtection="1">
      <alignment vertical="center" wrapText="1"/>
      <protection locked="0"/>
    </xf>
    <xf numFmtId="49" fontId="51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49" fontId="52" fillId="46" borderId="20" xfId="0" applyNumberFormat="1" applyFont="1" applyFill="1" applyBorder="1" applyAlignment="1" applyProtection="1">
      <alignment horizontal="center" vertical="center" wrapText="1"/>
      <protection/>
    </xf>
    <xf numFmtId="180" fontId="48" fillId="0" borderId="12" xfId="0" applyNumberFormat="1" applyFont="1" applyBorder="1" applyAlignment="1">
      <alignment vertical="center"/>
    </xf>
    <xf numFmtId="49" fontId="52" fillId="46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181" fontId="51" fillId="0" borderId="26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49" fontId="51" fillId="0" borderId="26" xfId="0" applyNumberFormat="1" applyFont="1" applyBorder="1" applyAlignment="1" applyProtection="1">
      <alignment vertical="center" wrapText="1"/>
      <protection locked="0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181" fontId="51" fillId="0" borderId="29" xfId="0" applyNumberFormat="1" applyFont="1" applyBorder="1" applyAlignment="1" applyProtection="1">
      <alignment vertical="center" wrapText="1"/>
      <protection locked="0"/>
    </xf>
    <xf numFmtId="181" fontId="51" fillId="0" borderId="14" xfId="0" applyNumberFormat="1" applyFont="1" applyFill="1" applyBorder="1" applyAlignment="1" applyProtection="1">
      <alignment vertical="center" wrapText="1"/>
      <protection locked="0"/>
    </xf>
    <xf numFmtId="49" fontId="47" fillId="0" borderId="29" xfId="83" applyNumberForma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grunin@voek33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C5" sqref="C5:I5"/>
    </sheetView>
  </sheetViews>
  <sheetFormatPr defaultColWidth="8.8515625" defaultRowHeight="15"/>
  <cols>
    <col min="1" max="1" width="0.85546875" style="42" customWidth="1"/>
    <col min="2" max="2" width="8.8515625" style="42" hidden="1" customWidth="1"/>
    <col min="3" max="3" width="41.8515625" style="42" customWidth="1"/>
    <col min="4" max="4" width="8.8515625" style="42" hidden="1" customWidth="1"/>
    <col min="5" max="5" width="12.8515625" style="42" customWidth="1"/>
    <col min="6" max="9" width="24.8515625" style="42" customWidth="1"/>
    <col min="10" max="16384" width="8.8515625" style="42" customWidth="1"/>
  </cols>
  <sheetData>
    <row r="2" spans="3:9" ht="29.25" customHeight="1">
      <c r="C2" s="46" t="s">
        <v>0</v>
      </c>
      <c r="D2" s="46"/>
      <c r="E2" s="46"/>
      <c r="F2" s="46"/>
      <c r="G2" s="46"/>
      <c r="H2" s="46"/>
      <c r="I2" s="46"/>
    </row>
    <row r="3" spans="3:5" ht="15.75">
      <c r="C3" s="25" t="s">
        <v>1</v>
      </c>
      <c r="E3" s="41" t="s">
        <v>64</v>
      </c>
    </row>
    <row r="4" spans="3:6" ht="15.75">
      <c r="C4" s="25" t="s">
        <v>2</v>
      </c>
      <c r="E4" s="41" t="s">
        <v>37</v>
      </c>
      <c r="F4" s="36" t="s">
        <v>65</v>
      </c>
    </row>
    <row r="5" spans="3:9" ht="25.5" customHeight="1">
      <c r="C5" s="47" t="s">
        <v>3</v>
      </c>
      <c r="D5" s="47"/>
      <c r="E5" s="47"/>
      <c r="F5" s="47"/>
      <c r="G5" s="47"/>
      <c r="H5" s="47"/>
      <c r="I5" s="47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0" t="s">
        <v>43</v>
      </c>
      <c r="G11" s="35">
        <v>0</v>
      </c>
    </row>
    <row r="12" spans="2:7" ht="18">
      <c r="B12" s="16"/>
      <c r="C12" s="12" t="s">
        <v>6</v>
      </c>
      <c r="D12" s="16"/>
      <c r="E12" s="29">
        <v>110</v>
      </c>
      <c r="F12" s="9" t="s">
        <v>44</v>
      </c>
      <c r="G12" s="11">
        <f>G14+G15+G16</f>
        <v>0</v>
      </c>
    </row>
    <row r="13" spans="2:7" ht="31.5">
      <c r="B13" s="16"/>
      <c r="C13" s="12" t="s">
        <v>7</v>
      </c>
      <c r="D13" s="16"/>
      <c r="E13" s="29"/>
      <c r="F13" s="8"/>
      <c r="G13" s="6"/>
    </row>
    <row r="14" spans="2:7" ht="31.5">
      <c r="B14" s="16"/>
      <c r="C14" s="12" t="s">
        <v>8</v>
      </c>
      <c r="D14" s="16"/>
      <c r="E14" s="29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29">
        <v>112</v>
      </c>
      <c r="F15" s="9" t="s">
        <v>44</v>
      </c>
      <c r="G15" s="13">
        <v>0</v>
      </c>
    </row>
    <row r="16" spans="2:7" ht="15" customHeight="1" hidden="1">
      <c r="B16" s="16"/>
      <c r="C16" s="10" t="s">
        <v>10</v>
      </c>
      <c r="D16" s="16"/>
      <c r="E16" s="29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29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29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29"/>
      <c r="F19" s="8"/>
      <c r="G19" s="6"/>
    </row>
    <row r="20" spans="2:7" ht="18">
      <c r="B20" s="16"/>
      <c r="C20" s="12" t="s">
        <v>14</v>
      </c>
      <c r="D20" s="16"/>
      <c r="E20" s="29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29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29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29">
        <v>200</v>
      </c>
      <c r="F23" s="9" t="s">
        <v>46</v>
      </c>
      <c r="G23" s="13">
        <f>2498.32*G15</f>
        <v>0</v>
      </c>
    </row>
    <row r="24" spans="2:7" ht="78.75">
      <c r="B24" s="16"/>
      <c r="C24" s="12" t="s">
        <v>18</v>
      </c>
      <c r="D24" s="16"/>
      <c r="E24" s="29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29">
        <v>400</v>
      </c>
      <c r="F25" s="9" t="s">
        <v>46</v>
      </c>
      <c r="G25" s="13">
        <f>G29+G32</f>
        <v>33273.436109999995</v>
      </c>
    </row>
    <row r="26" spans="2:7" ht="18">
      <c r="B26" s="16"/>
      <c r="C26" s="12" t="s">
        <v>20</v>
      </c>
      <c r="D26" s="16"/>
      <c r="E26" s="29"/>
      <c r="F26" s="8"/>
      <c r="G26" s="6"/>
    </row>
    <row r="27" spans="2:7" ht="31.5">
      <c r="B27" s="16"/>
      <c r="C27" s="12" t="s">
        <v>21</v>
      </c>
      <c r="D27" s="16"/>
      <c r="E27" s="29">
        <v>410</v>
      </c>
      <c r="F27" s="9" t="s">
        <v>46</v>
      </c>
      <c r="G27" s="11">
        <f>G28+G29+G30</f>
        <v>16124.85626</v>
      </c>
    </row>
    <row r="28" spans="2:7" ht="31.5">
      <c r="B28" s="16"/>
      <c r="C28" s="12" t="s">
        <v>22</v>
      </c>
      <c r="D28" s="16"/>
      <c r="E28" s="29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29">
        <v>412</v>
      </c>
      <c r="F29" s="9" t="s">
        <v>46</v>
      </c>
      <c r="G29" s="13">
        <v>16124.85626</v>
      </c>
    </row>
    <row r="30" spans="2:7" ht="15" customHeight="1" hidden="1">
      <c r="B30" s="16"/>
      <c r="C30" s="10" t="s">
        <v>24</v>
      </c>
      <c r="D30" s="16"/>
      <c r="E30" s="29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29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29">
        <v>430</v>
      </c>
      <c r="F32" s="9" t="s">
        <v>46</v>
      </c>
      <c r="G32" s="44">
        <v>17148.57985</v>
      </c>
    </row>
    <row r="33" spans="2:7" ht="15" customHeight="1" hidden="1">
      <c r="B33" s="16"/>
      <c r="C33" s="10" t="s">
        <v>27</v>
      </c>
      <c r="D33" s="16"/>
      <c r="E33" s="29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29"/>
      <c r="F34" s="8"/>
      <c r="G34" s="6"/>
    </row>
    <row r="35" spans="2:7" ht="15" customHeight="1" hidden="1">
      <c r="B35" s="5"/>
      <c r="C35" s="33" t="s">
        <v>28</v>
      </c>
      <c r="D35" s="5"/>
      <c r="E35" s="17">
        <v>441</v>
      </c>
      <c r="F35" s="32" t="s">
        <v>46</v>
      </c>
      <c r="G35" s="43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7" t="s">
        <v>29</v>
      </c>
      <c r="D39" s="47"/>
      <c r="E39" s="47"/>
      <c r="F39" s="47"/>
      <c r="G39" s="47"/>
      <c r="H39" s="47"/>
      <c r="I39" s="47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56</v>
      </c>
      <c r="G45" s="22" t="s">
        <v>57</v>
      </c>
      <c r="H45" s="22" t="s">
        <v>58</v>
      </c>
      <c r="I45" s="38" t="s">
        <v>59</v>
      </c>
    </row>
    <row r="46" spans="2:9" ht="90">
      <c r="B46" s="5"/>
      <c r="C46" s="37" t="s">
        <v>32</v>
      </c>
      <c r="D46" s="5"/>
      <c r="E46" s="17">
        <v>212</v>
      </c>
      <c r="F46" s="24" t="s">
        <v>60</v>
      </c>
      <c r="G46" s="19" t="s">
        <v>61</v>
      </c>
      <c r="H46" s="19" t="s">
        <v>63</v>
      </c>
      <c r="I46" s="45" t="s">
        <v>62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6"/>
      <c r="C49" s="1" t="s">
        <v>33</v>
      </c>
      <c r="D49" s="1"/>
      <c r="E49" s="1"/>
      <c r="F49" s="1"/>
      <c r="G49" s="1"/>
      <c r="H49" s="1"/>
      <c r="I49" s="34"/>
    </row>
    <row r="50" spans="2:9" ht="14.25">
      <c r="B50" s="39"/>
      <c r="C50" s="42" t="s">
        <v>34</v>
      </c>
      <c r="E50" s="42" t="s">
        <v>34</v>
      </c>
      <c r="I50" s="28"/>
    </row>
    <row r="51" spans="2:9" ht="14.25">
      <c r="B51" s="39"/>
      <c r="C51" s="42" t="s">
        <v>35</v>
      </c>
      <c r="E51" s="42" t="s">
        <v>39</v>
      </c>
      <c r="I51" s="28"/>
    </row>
    <row r="52" spans="2:9" ht="14.25">
      <c r="B52" s="40"/>
      <c r="C52" s="4" t="s">
        <v>36</v>
      </c>
      <c r="D52" s="4"/>
      <c r="E52" s="31" t="s">
        <v>40</v>
      </c>
      <c r="F52" s="4"/>
      <c r="G52" s="4"/>
      <c r="H52" s="4"/>
      <c r="I52" s="27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35 G28:G33 G20:G2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hyperlinks>
    <hyperlink ref="I46" r:id="rId1" display="a.grunin@voek33.ru"/>
  </hyperlinks>
  <printOptions/>
  <pageMargins left="0.7" right="0.7" top="0.75" bottom="0.75" header="0.3" footer="0.3"/>
  <pageSetup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Федюнина С.Г.</cp:lastModifiedBy>
  <cp:lastPrinted>2018-04-13T13:04:22Z</cp:lastPrinted>
  <dcterms:created xsi:type="dcterms:W3CDTF">2017-03-22T05:40:50Z</dcterms:created>
  <dcterms:modified xsi:type="dcterms:W3CDTF">2019-05-07T12:26:28Z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