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tabRatio="918" activeTab="2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18 г." sheetId="4" r:id="rId4"/>
    <sheet name="Долгосрочные параметры" sheetId="5" r:id="rId5"/>
  </sheets>
  <externalReferences>
    <externalReference r:id="rId8"/>
    <externalReference r:id="rId9"/>
    <externalReference r:id="rId10"/>
    <externalReference r:id="rId11"/>
  </externalReferences>
  <definedNames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'[2]4 баланс ээ'!$K$28:$N$30,'[2]4 баланс ээ'!#REF!,P1_SCOPE_4_PRT,P2_SCOPE_4_PRT</definedName>
    <definedName name="SCOPE_5_PRT">'[2]5 баланс мощности'!$K$30:$N$31,'[2]5 баланс мощности'!#REF!,P1_SCOPE_5_PRT,P2_SCOPE_5_PRT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'[3]TEHSHEET'!$I$42:$I$45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период">'[4]титул БДР'!$A$22</definedName>
  </definedNames>
  <calcPr fullCalcOnLoad="1"/>
</workbook>
</file>

<file path=xl/sharedStrings.xml><?xml version="1.0" encoding="utf-8"?>
<sst xmlns="http://schemas.openxmlformats.org/spreadsheetml/2006/main" count="242" uniqueCount="195">
  <si>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</si>
  <si>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</si>
  <si>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</si>
  <si>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</si>
  <si>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</si>
  <si>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</si>
  <si>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</si>
  <si>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</si>
  <si>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</si>
  <si>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</si>
  <si>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</si>
  <si>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</si>
  <si>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</si>
  <si>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</si>
  <si>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</si>
  <si>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</si>
  <si>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</si>
  <si>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</si>
  <si>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</si>
  <si>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</si>
  <si>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</si>
  <si>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</si>
  <si>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</si>
  <si>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</si>
  <si>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</si>
  <si>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</si>
  <si>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</si>
  <si>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</si>
  <si>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</si>
  <si>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</si>
  <si>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</si>
  <si>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</si>
  <si>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</si>
  <si>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</si>
  <si>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</si>
  <si>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</si>
  <si>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</si>
  <si>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</si>
  <si>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</si>
  <si>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</si>
  <si>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</si>
  <si>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</si>
  <si>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</si>
  <si>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</si>
  <si>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</si>
  <si>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</si>
  <si>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</si>
  <si>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</si>
  <si>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</si>
  <si>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</si>
  <si>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</si>
  <si>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</si>
  <si>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</si>
  <si>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</si>
  <si>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</si>
  <si>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</si>
  <si>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</si>
  <si>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</si>
  <si>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</si>
  <si>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</si>
  <si>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</si>
  <si>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</si>
  <si>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</si>
  <si>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</si>
  <si>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</si>
  <si>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</si>
  <si>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</si>
  <si>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</si>
  <si>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</si>
  <si>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</si>
  <si>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</si>
  <si>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</si>
  <si>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</si>
  <si>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</si>
  <si>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</si>
  <si>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</si>
  <si>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</si>
  <si>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</si>
  <si>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</si>
  <si>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</si>
  <si>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</si>
  <si>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</si>
  <si>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</si>
  <si>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</si>
  <si>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</si>
  <si>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</si>
  <si>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</si>
  <si>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</si>
  <si>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</si>
  <si>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</si>
  <si>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</si>
  <si>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</si>
  <si>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</si>
  <si>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</si>
  <si>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</si>
  <si>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</si>
  <si>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</si>
  <si>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</si>
  <si>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</si>
  <si>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</si>
  <si>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</si>
  <si>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</si>
  <si>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</si>
  <si>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</si>
  <si>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</si>
  <si>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</si>
  <si>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</si>
  <si>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</si>
  <si>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</si>
  <si>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</si>
  <si>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</si>
  <si>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</si>
  <si>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</si>
  <si>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</si>
  <si>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</si>
  <si>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</si>
  <si>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</si>
  <si>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</si>
  <si>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</si>
  <si>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</si>
  <si>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</si>
  <si>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</si>
  <si>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</si>
  <si>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</si>
  <si>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</si>
  <si>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</si>
  <si>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</si>
  <si>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</si>
  <si>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</si>
  <si>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</si>
  <si>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</si>
  <si>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</si>
  <si>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</si>
  <si>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</si>
  <si>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</si>
  <si>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</si>
  <si>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</si>
  <si>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</si>
  <si>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</si>
  <si>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</si>
  <si>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</si>
  <si>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</si>
  <si>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</si>
  <si>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</si>
  <si>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</si>
  <si>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</si>
  <si>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</si>
  <si>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Открытое акционерное общество "Владимирская областная электросетевая компания"</t>
  </si>
  <si>
    <t>ОАО "ВОЭК"</t>
  </si>
  <si>
    <t>1 полугодие</t>
  </si>
  <si>
    <t>2 полугодие</t>
  </si>
  <si>
    <t>1</t>
  </si>
  <si>
    <t>г. Владимир</t>
  </si>
  <si>
    <t>г. Владимир ул. Чайковского д. 38 б</t>
  </si>
  <si>
    <t>3329038170</t>
  </si>
  <si>
    <t>330250001</t>
  </si>
  <si>
    <t>Голенкевич Николай Борисович</t>
  </si>
  <si>
    <t>voek@voek.vinfo.ru</t>
  </si>
  <si>
    <t>+7 (4922) 44-32-98</t>
  </si>
  <si>
    <t>+7 (4922) 34-83-22</t>
  </si>
  <si>
    <t>Раздел 2. Основные показатели деятельности ОАО "ВОЭК"</t>
  </si>
  <si>
    <t>индекс эффективности операционных расходов</t>
  </si>
  <si>
    <t>%</t>
  </si>
  <si>
    <t xml:space="preserve">Фактические показатели за 2016 год </t>
  </si>
  <si>
    <t>Показатели, утвержденные на 2017 год</t>
  </si>
  <si>
    <t>Предложения на 2018 год</t>
  </si>
  <si>
    <t>2018</t>
  </si>
  <si>
    <t>Администрация Владимирской области Постановление Губернатора от 22 марта 2012 г. № 291 " Об утверждении инвестиционной программы ОАО "Владимирская областная электросетевая компания " на 2013 - 2017 гг. (в ред.  Постановлений Губернатора Владимирской области от 13.05.2013 N 516, от 09.12.2013 N 1370, постановления администрации Владимирской области от 27.02.2015 N 139, от 14.04.2016 N 317, от 27.12.2016 N 1168)</t>
  </si>
  <si>
    <t>Предложения  ОАО "Владимирская областная электросетевая компания", определяющие долгосрочные параметры регулирования на второй долгосрочный период 2018 - 2022 гг.</t>
  </si>
  <si>
    <t>Наименование долгосрочного параметра</t>
  </si>
  <si>
    <t>базовый уровень операционных расходов</t>
  </si>
  <si>
    <t>млн. руб.</t>
  </si>
  <si>
    <t>размер инвестированного капитала</t>
  </si>
  <si>
    <t>чистый оборотный капитал</t>
  </si>
  <si>
    <t>норма доходности инвестированного капитала</t>
  </si>
  <si>
    <t>срок возврата инвестированного капитала</t>
  </si>
  <si>
    <t>лет</t>
  </si>
  <si>
    <t xml:space="preserve">коэффициент эластичности подконтрольных операционных расходов по количеству активов </t>
  </si>
  <si>
    <t>норматив технологического расхода (потерь) электрической энергии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</si>
  <si>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</si>
  <si>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час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</si>
  <si>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</si>
  <si>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шт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</si>
  <si>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</si>
  <si>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Предложения на 2019 год</t>
  </si>
  <si>
    <t>Предложения на 2020 год</t>
  </si>
  <si>
    <t>Предложения на 2021 год</t>
  </si>
  <si>
    <t>Предложения на 2022 год</t>
  </si>
  <si>
    <t>Раздел 3. Цены (тарифы) по регулируемым видам деятельности ОАО "ВОЭК" на второй долгосрочный период 2018 - 2022 гг.</t>
  </si>
  <si>
    <t>2018 г.</t>
  </si>
  <si>
    <t>2019 г.</t>
  </si>
  <si>
    <t>2020 г.</t>
  </si>
  <si>
    <t>2021 г.</t>
  </si>
  <si>
    <t>2022 г.</t>
  </si>
  <si>
    <t xml:space="preserve"> "Отраслевое тарифное соглашение в жилищно-коммунальном хозяйстве Российской Федерации на 2016 - 2018 годы" (утв. Минрегионом России, Общероссийским отраслевым объединением работодателей "Союз коммунальных предприятий", Общероссийским профсоюзом работников жизнеобеспечения)  (ред. от 01.07.2016)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</si>
</sst>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_р_._-;\-* #,##0_р_._-;_-* &quot;-&quot;??_р_._-;_-@_-"/>
    <numFmt numFmtId="179" formatCode="_-* #,##0.0_р_._-;\-* #,##0.0_р_._-;_-* &quot;-&quot;??_р_._-;_-@_-"/>
    <numFmt numFmtId="180" formatCode="dd\-mmm\-yy"/>
    <numFmt numFmtId="181" formatCode="_-* #,##0\ &quot;руб&quot;_-;\-* #,##0\ &quot;руб&quot;_-;_-* &quot;-&quot;\ &quot;руб&quot;_-;_-@_-"/>
    <numFmt numFmtId="182" formatCode="mmmm\ d\,\ yyyy"/>
    <numFmt numFmtId="183" formatCode="&quot;?.&quot;#,##0_);[Red]\(&quot;?.&quot;#,##0\)"/>
    <numFmt numFmtId="184" formatCode="&quot;?.&quot;#,##0.00_);[Red]\(&quot;?.&quot;#,##0.00\)"/>
    <numFmt numFmtId="185" formatCode="_-* #,##0\ _F_-;\-* #,##0\ _F_-;_-* &quot;-&quot;\ _F_-;_-@_-"/>
    <numFmt numFmtId="186" formatCode="_-* #,##0.00\ _F_-;\-* #,##0.00\ _F_-;_-* &quot;-&quot;??\ _F_-;_-@_-"/>
    <numFmt numFmtId="187" formatCode="&quot;$&quot;#,##0_);[Red]\(&quot;$&quot;#,##0\)"/>
    <numFmt numFmtId="188" formatCode="_-* #,##0.00\ &quot;F&quot;_-;\-* #,##0.00\ &quot;F&quot;_-;_-* &quot;-&quot;??\ &quot;F&quot;_-;_-@_-"/>
    <numFmt numFmtId="189" formatCode="_-* #,##0_-;\-* #,##0_-;_-* &quot;-&quot;_-;_-@_-"/>
    <numFmt numFmtId="190" formatCode="_-* #,##0.00_-;\-* #,##0.00_-;_-* &quot;-&quot;??_-;_-@_-"/>
    <numFmt numFmtId="191" formatCode="_-* #,##0.00\ [$€]_-;\-* #,##0.00\ [$€]_-;_-* &quot;-&quot;??\ [$€]_-;_-@_-"/>
    <numFmt numFmtId="192" formatCode="_(* #,##0_);_(* \(#,##0\);_(* &quot;-&quot;_);_(@_)"/>
    <numFmt numFmtId="193" formatCode="#,##0_ ;[Red]\-#,##0\ "/>
    <numFmt numFmtId="194" formatCode="_(* #,##0_);_(* \(#,##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_);[Red]\(#,##0\)"/>
    <numFmt numFmtId="198" formatCode="#,##0.00_);[Red]\(#,##0.00\)"/>
    <numFmt numFmtId="199" formatCode="#,##0.00;[Red]\-#,##0.00;&quot;-&quot;"/>
    <numFmt numFmtId="200" formatCode="#,##0;[Red]\-#,##0;&quot;-&quot;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General_)"/>
    <numFmt numFmtId="204" formatCode="0.0"/>
    <numFmt numFmtId="205" formatCode="_-* #,##0.00_$_-;\-* #,##0.00_$_-;_-* &quot;-&quot;??_$_-;_-@_-"/>
    <numFmt numFmtId="206" formatCode="#,###"/>
    <numFmt numFmtId="207" formatCode="0.0%"/>
    <numFmt numFmtId="208" formatCode="0.00000"/>
    <numFmt numFmtId="209" formatCode="#,##0.00000000000000000"/>
    <numFmt numFmtId="210" formatCode="0.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17" fillId="0" borderId="0">
      <alignment/>
      <protection locked="0"/>
    </xf>
    <xf numFmtId="44" fontId="17" fillId="0" borderId="0">
      <alignment/>
      <protection locked="0"/>
    </xf>
    <xf numFmtId="180" fontId="17" fillId="0" borderId="0">
      <alignment/>
      <protection locked="0"/>
    </xf>
    <xf numFmtId="180" fontId="17" fillId="0" borderId="0">
      <alignment/>
      <protection locked="0"/>
    </xf>
    <xf numFmtId="180" fontId="17" fillId="0" borderId="0">
      <alignment/>
      <protection locked="0"/>
    </xf>
    <xf numFmtId="180" fontId="17" fillId="0" borderId="0">
      <alignment/>
      <protection locked="0"/>
    </xf>
    <xf numFmtId="0" fontId="17" fillId="0" borderId="1">
      <alignment/>
      <protection locked="0"/>
    </xf>
    <xf numFmtId="180" fontId="18" fillId="0" borderId="0">
      <alignment/>
      <protection locked="0"/>
    </xf>
    <xf numFmtId="180" fontId="18" fillId="0" borderId="0">
      <alignment/>
      <protection locked="0"/>
    </xf>
    <xf numFmtId="180" fontId="17" fillId="0" borderId="1">
      <alignment/>
      <protection locked="0"/>
    </xf>
    <xf numFmtId="181" fontId="0" fillId="0" borderId="0">
      <alignment horizont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182" fontId="12" fillId="8" borderId="2">
      <alignment horizontal="center" vertical="center"/>
      <protection locked="0"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180" fontId="17" fillId="0" borderId="0">
      <alignment/>
      <protection locked="0"/>
    </xf>
    <xf numFmtId="180" fontId="17" fillId="0" borderId="0">
      <alignment/>
      <protection locked="0"/>
    </xf>
    <xf numFmtId="180" fontId="21" fillId="0" borderId="0">
      <alignment/>
      <protection locked="0"/>
    </xf>
    <xf numFmtId="180" fontId="17" fillId="0" borderId="0">
      <alignment/>
      <protection locked="0"/>
    </xf>
    <xf numFmtId="180" fontId="17" fillId="0" borderId="0">
      <alignment/>
      <protection locked="0"/>
    </xf>
    <xf numFmtId="180" fontId="17" fillId="0" borderId="0">
      <alignment/>
      <protection locked="0"/>
    </xf>
    <xf numFmtId="180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192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193" fontId="25" fillId="0" borderId="6">
      <alignment horizontal="right" vertical="center" wrapText="1"/>
      <protection/>
    </xf>
    <xf numFmtId="0" fontId="28" fillId="23" borderId="0">
      <alignment/>
      <protection/>
    </xf>
    <xf numFmtId="194" fontId="13" fillId="24" borderId="6">
      <alignment vertical="center"/>
      <protection/>
    </xf>
    <xf numFmtId="43" fontId="0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194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192" fontId="32" fillId="21" borderId="5" applyFont="0" applyAlignment="0" applyProtection="0"/>
    <xf numFmtId="0" fontId="33" fillId="22" borderId="5">
      <alignment horizontal="left" vertical="center" wrapText="1"/>
      <protection/>
    </xf>
    <xf numFmtId="199" fontId="32" fillId="0" borderId="5">
      <alignment horizontal="center" vertical="center" wrapText="1"/>
      <protection/>
    </xf>
    <xf numFmtId="200" fontId="32" fillId="21" borderId="5">
      <alignment horizontal="center" vertical="center" wrapText="1"/>
      <protection locked="0"/>
    </xf>
    <xf numFmtId="0" fontId="13" fillId="23" borderId="0">
      <alignment/>
      <protection/>
    </xf>
    <xf numFmtId="194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94" fontId="13" fillId="27" borderId="6" applyNumberFormat="0" applyFill="0" applyBorder="0" applyProtection="0">
      <alignment vertical="center"/>
    </xf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203" fontId="0" fillId="0" borderId="9">
      <alignment/>
      <protection locked="0"/>
    </xf>
    <xf numFmtId="0" fontId="69" fillId="34" borderId="10" applyNumberFormat="0" applyAlignment="0" applyProtection="0"/>
    <xf numFmtId="0" fontId="70" fillId="35" borderId="11" applyNumberFormat="0" applyAlignment="0" applyProtection="0"/>
    <xf numFmtId="0" fontId="71" fillId="35" borderId="10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03" fontId="36" fillId="36" borderId="9">
      <alignment/>
      <protection/>
    </xf>
    <xf numFmtId="4" fontId="14" fillId="37" borderId="6" applyBorder="0">
      <alignment horizontal="right"/>
      <protection/>
    </xf>
    <xf numFmtId="0" fontId="75" fillId="0" borderId="16" applyNumberFormat="0" applyFill="0" applyAlignment="0" applyProtection="0"/>
    <xf numFmtId="0" fontId="76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7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9" fontId="14" fillId="0" borderId="0" applyBorder="0">
      <alignment vertical="top"/>
      <protection/>
    </xf>
    <xf numFmtId="0" fontId="67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80" fillId="41" borderId="0" applyNumberFormat="0" applyBorder="0" applyAlignment="0" applyProtection="0"/>
    <xf numFmtId="204" fontId="39" fillId="37" borderId="18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20" applyNumberFormat="0" applyFill="0" applyAlignment="0" applyProtection="0"/>
    <xf numFmtId="197" fontId="32" fillId="0" borderId="0">
      <alignment vertical="top"/>
      <protection/>
    </xf>
    <xf numFmtId="205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83" fillId="0" borderId="0" applyNumberFormat="0" applyFill="0" applyBorder="0" applyAlignment="0" applyProtection="0"/>
    <xf numFmtId="49" fontId="38" fillId="0" borderId="0">
      <alignment horizontal="center"/>
      <protection/>
    </xf>
    <xf numFmtId="169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06" fontId="41" fillId="44" borderId="23">
      <alignment vertical="center"/>
      <protection/>
    </xf>
    <xf numFmtId="0" fontId="84" fillId="45" borderId="0" applyNumberFormat="0" applyBorder="0" applyAlignment="0" applyProtection="0"/>
    <xf numFmtId="180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46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4" fontId="3" fillId="0" borderId="2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43" fillId="0" borderId="0" xfId="214" applyFont="1">
      <alignment/>
      <protection/>
    </xf>
    <xf numFmtId="0" fontId="85" fillId="0" borderId="6" xfId="214" applyFont="1" applyBorder="1" applyAlignment="1">
      <alignment horizontal="center" vertical="center" wrapText="1"/>
      <protection/>
    </xf>
    <xf numFmtId="0" fontId="45" fillId="0" borderId="6" xfId="214" applyFont="1" applyBorder="1" applyAlignment="1">
      <alignment horizontal="center" vertical="center"/>
      <protection/>
    </xf>
    <xf numFmtId="0" fontId="13" fillId="0" borderId="6" xfId="214" applyFont="1" applyBorder="1" applyAlignment="1">
      <alignment horizontal="center" vertical="center"/>
      <protection/>
    </xf>
    <xf numFmtId="0" fontId="13" fillId="0" borderId="6" xfId="214" applyFont="1" applyBorder="1" applyAlignment="1">
      <alignment vertical="center" wrapText="1"/>
      <protection/>
    </xf>
    <xf numFmtId="0" fontId="14" fillId="0" borderId="6" xfId="214" applyFont="1" applyBorder="1" applyAlignment="1">
      <alignment horizontal="center" vertical="center"/>
      <protection/>
    </xf>
    <xf numFmtId="0" fontId="86" fillId="0" borderId="6" xfId="214" applyFont="1" applyBorder="1" applyAlignment="1">
      <alignment horizontal="center" vertical="center"/>
      <protection/>
    </xf>
    <xf numFmtId="10" fontId="14" fillId="47" borderId="6" xfId="214" applyNumberFormat="1" applyFont="1" applyFill="1" applyBorder="1" applyAlignment="1">
      <alignment horizontal="center" vertical="center"/>
      <protection/>
    </xf>
    <xf numFmtId="0" fontId="13" fillId="0" borderId="6" xfId="214" applyFont="1" applyBorder="1" applyAlignment="1">
      <alignment horizontal="center" vertical="center" wrapText="1"/>
      <protection/>
    </xf>
    <xf numFmtId="0" fontId="11" fillId="0" borderId="6" xfId="216" applyNumberFormat="1" applyFont="1" applyBorder="1" applyAlignment="1">
      <alignment vertical="center" wrapText="1"/>
      <protection/>
    </xf>
    <xf numFmtId="208" fontId="13" fillId="0" borderId="6" xfId="214" applyNumberFormat="1" applyFont="1" applyBorder="1" applyAlignment="1">
      <alignment horizontal="center" vertical="center"/>
      <protection/>
    </xf>
    <xf numFmtId="0" fontId="0" fillId="0" borderId="6" xfId="214" applyBorder="1">
      <alignment/>
      <protection/>
    </xf>
    <xf numFmtId="4" fontId="13" fillId="0" borderId="6" xfId="214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195" applyAlignment="1" applyProtection="1">
      <alignment horizontal="center"/>
      <protection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46" borderId="25" xfId="0" applyNumberFormat="1" applyFont="1" applyFill="1" applyBorder="1" applyAlignment="1">
      <alignment horizontal="center" vertical="center"/>
    </xf>
    <xf numFmtId="4" fontId="3" fillId="46" borderId="26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214" applyFont="1" applyAlignment="1">
      <alignment horizontal="center" vertical="center" wrapText="1"/>
      <protection/>
    </xf>
    <xf numFmtId="0" fontId="44" fillId="0" borderId="6" xfId="214" applyFont="1" applyBorder="1" applyAlignment="1">
      <alignment horizontal="center" vertical="center" wrapText="1"/>
      <protection/>
    </xf>
  </cellXfs>
  <cellStyles count="258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20% - Акцент1" xfId="103"/>
    <cellStyle name="20% - Акцент2" xfId="104"/>
    <cellStyle name="20% - Акцент3" xfId="105"/>
    <cellStyle name="20% - Акцент4" xfId="106"/>
    <cellStyle name="20% - Акцент5" xfId="107"/>
    <cellStyle name="20% - Акцент6" xfId="108"/>
    <cellStyle name="3d" xfId="109"/>
    <cellStyle name="40% - Акцент1" xfId="110"/>
    <cellStyle name="40% - Акцент2" xfId="111"/>
    <cellStyle name="40% - Акцент3" xfId="112"/>
    <cellStyle name="40% - Акцент4" xfId="113"/>
    <cellStyle name="40% - Акцент5" xfId="114"/>
    <cellStyle name="40% - Акцент6" xfId="115"/>
    <cellStyle name="60% - Акцент1" xfId="116"/>
    <cellStyle name="60% - Акцент2" xfId="117"/>
    <cellStyle name="60% - Акцент3" xfId="118"/>
    <cellStyle name="60% - Акцент4" xfId="119"/>
    <cellStyle name="60% - Акцент5" xfId="120"/>
    <cellStyle name="60% - Акцент6" xfId="121"/>
    <cellStyle name="Aaia?iue [0]_?anoiau" xfId="122"/>
    <cellStyle name="Aaia?iue_?anoiau" xfId="123"/>
    <cellStyle name="Aeia?nnueea" xfId="124"/>
    <cellStyle name="Calc Currency (0)" xfId="125"/>
    <cellStyle name="Comma [0]_(1)" xfId="126"/>
    <cellStyle name="Comma_(1)" xfId="127"/>
    <cellStyle name="Currency [0]" xfId="128"/>
    <cellStyle name="Currency_(1)" xfId="129"/>
    <cellStyle name="Đ_x0010_" xfId="130"/>
    <cellStyle name="Đ_x0010_?䥘Ȏ_x0013_⤀጖ē??䆈Ȏ_x0013_⬀ጘē_x0010_?䦄Ȏ" xfId="131"/>
    <cellStyle name="Đ_x0010_?䥘Ȏ_x0013_⤀጖ē??䆈Ȏ_x0013_⬀ጘē_x0010_?䦄Ȏ 1" xfId="132"/>
    <cellStyle name="Dezimal [0]_Compiling Utility Macros" xfId="133"/>
    <cellStyle name="Dezimal_Compiling Utility Macros" xfId="134"/>
    <cellStyle name="Euro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ollowed Hyperlink" xfId="143"/>
    <cellStyle name="Header1" xfId="144"/>
    <cellStyle name="Header2" xfId="145"/>
    <cellStyle name="Heading 1" xfId="146"/>
    <cellStyle name="Hyperlink" xfId="147"/>
    <cellStyle name="Iau?iue_?anoiau" xfId="148"/>
    <cellStyle name="Input" xfId="149"/>
    <cellStyle name="Ioe?uaaaoayny aeia?nnueea" xfId="150"/>
    <cellStyle name="ISO" xfId="151"/>
    <cellStyle name="JR Cells No Values" xfId="152"/>
    <cellStyle name="JR_ formula" xfId="153"/>
    <cellStyle name="JRchapeau" xfId="154"/>
    <cellStyle name="Just_Table" xfId="155"/>
    <cellStyle name="Milliers_FA_JUIN_2004" xfId="156"/>
    <cellStyle name="Monйtaire [0]_Conversion Summary" xfId="157"/>
    <cellStyle name="Monйtaire_Conversion Summary" xfId="158"/>
    <cellStyle name="Normal_12" xfId="159"/>
    <cellStyle name="Normal1" xfId="160"/>
    <cellStyle name="normбlnм_laroux" xfId="161"/>
    <cellStyle name="Oeiainiaue [0]_?anoiau" xfId="162"/>
    <cellStyle name="Oeiainiaue_?anoiau" xfId="163"/>
    <cellStyle name="Ouny?e [0]_?anoiau" xfId="164"/>
    <cellStyle name="Ouny?e_?anoiau" xfId="165"/>
    <cellStyle name="Paaotsikko" xfId="166"/>
    <cellStyle name="Price_Body" xfId="167"/>
    <cellStyle name="protect" xfId="168"/>
    <cellStyle name="Pддotsikko" xfId="169"/>
    <cellStyle name="QTitle" xfId="170"/>
    <cellStyle name="range" xfId="171"/>
    <cellStyle name="Standard_Anpassen der Amortisation" xfId="172"/>
    <cellStyle name="t2" xfId="173"/>
    <cellStyle name="Tioma Back" xfId="174"/>
    <cellStyle name="Tioma Cells No Values" xfId="175"/>
    <cellStyle name="Tioma formula" xfId="176"/>
    <cellStyle name="Tioma Input" xfId="177"/>
    <cellStyle name="Tioma style" xfId="178"/>
    <cellStyle name="Validation" xfId="179"/>
    <cellStyle name="Valiotsikko" xfId="180"/>
    <cellStyle name="Vдliotsikko" xfId="181"/>
    <cellStyle name="Währung [0]_Compiling Utility Macros" xfId="182"/>
    <cellStyle name="Währung_Compiling Utility Macros" xfId="183"/>
    <cellStyle name="YelNumbersCurr" xfId="184"/>
    <cellStyle name="Акцент1" xfId="185"/>
    <cellStyle name="Акцент2" xfId="186"/>
    <cellStyle name="Акцент3" xfId="187"/>
    <cellStyle name="Акцент4" xfId="188"/>
    <cellStyle name="Акцент5" xfId="189"/>
    <cellStyle name="Акцент6" xfId="190"/>
    <cellStyle name="Беззащитный" xfId="191"/>
    <cellStyle name="Ввод " xfId="192"/>
    <cellStyle name="Вывод" xfId="193"/>
    <cellStyle name="Вычисление" xfId="194"/>
    <cellStyle name="Hyperlink" xfId="195"/>
    <cellStyle name="Currency" xfId="196"/>
    <cellStyle name="Currency [0]" xfId="197"/>
    <cellStyle name="Заголовок" xfId="198"/>
    <cellStyle name="Заголовок 1" xfId="199"/>
    <cellStyle name="Заголовок 1 2" xfId="200"/>
    <cellStyle name="Заголовок 2" xfId="201"/>
    <cellStyle name="Заголовок 3" xfId="202"/>
    <cellStyle name="Заголовок 4" xfId="203"/>
    <cellStyle name="ЗаголовокСтолбца" xfId="204"/>
    <cellStyle name="Защитный" xfId="205"/>
    <cellStyle name="Значение" xfId="206"/>
    <cellStyle name="Итог" xfId="207"/>
    <cellStyle name="Контрольная ячейка" xfId="208"/>
    <cellStyle name="Мой заголовок" xfId="209"/>
    <cellStyle name="Мой заголовок листа" xfId="210"/>
    <cellStyle name="Мои наименования показателей" xfId="211"/>
    <cellStyle name="Название" xfId="212"/>
    <cellStyle name="Нейтральный" xfId="213"/>
    <cellStyle name="Обычный 10" xfId="214"/>
    <cellStyle name="Обычный 11 3 2 2 2" xfId="215"/>
    <cellStyle name="Обычный 14 5" xfId="216"/>
    <cellStyle name="Обычный 15" xfId="217"/>
    <cellStyle name="Обычный 2" xfId="218"/>
    <cellStyle name="Обычный 2 2" xfId="219"/>
    <cellStyle name="Обычный 2 3" xfId="220"/>
    <cellStyle name="Обычный 2 4" xfId="221"/>
    <cellStyle name="Обычный 3" xfId="222"/>
    <cellStyle name="Обычный 3 2" xfId="223"/>
    <cellStyle name="Обычный 3 3" xfId="224"/>
    <cellStyle name="Обычный 30" xfId="225"/>
    <cellStyle name="Обычный 4" xfId="226"/>
    <cellStyle name="Обычный 5 15" xfId="227"/>
    <cellStyle name="Обычный 7" xfId="228"/>
    <cellStyle name="Followed Hyperlink" xfId="229"/>
    <cellStyle name="Плохой" xfId="230"/>
    <cellStyle name="Поле ввода" xfId="231"/>
    <cellStyle name="Пояснение" xfId="232"/>
    <cellStyle name="Примечание" xfId="233"/>
    <cellStyle name="Percent" xfId="234"/>
    <cellStyle name="Процентный 2" xfId="235"/>
    <cellStyle name="Процентный 2 2" xfId="236"/>
    <cellStyle name="Связанная ячейка" xfId="237"/>
    <cellStyle name="Стиль 1" xfId="238"/>
    <cellStyle name="Стиль 1 2" xfId="239"/>
    <cellStyle name="Стиль 1 2 2" xfId="240"/>
    <cellStyle name="Стиль 1 3" xfId="241"/>
    <cellStyle name="Текст предупреждения" xfId="242"/>
    <cellStyle name="Текстовый" xfId="243"/>
    <cellStyle name="Тысячи [0]_27.02 скоррект. " xfId="244"/>
    <cellStyle name="Тысячи [а]" xfId="245"/>
    <cellStyle name="Тысячи_27.02 скоррект. " xfId="246"/>
    <cellStyle name="Comma" xfId="247"/>
    <cellStyle name="Comma [0]" xfId="248"/>
    <cellStyle name="Финансовый 2" xfId="249"/>
    <cellStyle name="Формула" xfId="250"/>
    <cellStyle name="Формула 2" xfId="251"/>
    <cellStyle name="Формула_GRES.2007.5" xfId="252"/>
    <cellStyle name="ФормулаВБ" xfId="253"/>
    <cellStyle name="ФормулаВБ 2" xfId="254"/>
    <cellStyle name="ФормулаНаКонтроль" xfId="255"/>
    <cellStyle name="Формулы" xfId="256"/>
    <cellStyle name="Хороший" xfId="257"/>
    <cellStyle name="Џђћ–…ќ’ќ›‰" xfId="258"/>
    <cellStyle name="ܘ_x0008_" xfId="259"/>
    <cellStyle name="ܘ_x0008_?䈌Ȏ㘛䤀ጛܛ_x0008_?䨐Ȏ㘛䤀ጛܛ_x0008_?䉜Ȏ㘛伀ᤛ" xfId="260"/>
    <cellStyle name="ܘ_x0008_?䈌Ȏ㘛䤀ጛܛ_x0008_?䨐Ȏ㘛䤀ጛܛ_x0008_?䉜Ȏ㘛伀ᤛ 1" xfId="261"/>
    <cellStyle name="ܛ_x0008_" xfId="262"/>
    <cellStyle name="ܛ_x0008_ 2" xfId="263"/>
    <cellStyle name="ܛ_x0008_?䉜Ȏ㘛伀ᤛܛ_x0008_?偬Ȏ?ഀ഍č_x0001_?䊴Ȏ?ကတĐ_x0001_Ҡ" xfId="264"/>
    <cellStyle name="ܛ_x0008_?䉜Ȏ㘛伀ᤛܛ_x0008_?偬Ȏ?ഀ഍č_x0001_?䊴Ȏ?ကတĐ_x0001_Ҡ 1" xfId="265"/>
    <cellStyle name="ܛ_x0008_?䉜Ȏ㘛伀ᤛܛ_x0008_?偬Ȏ?ഀ഍č_x0001_?䊴Ȏ?ကတĐ_x0001_Ҡ_БДР С44о БДДС ок03" xfId="266"/>
    <cellStyle name="㐀കܒ_x0008_" xfId="267"/>
    <cellStyle name="㐀കܒ_x0008_ 2" xfId="268"/>
    <cellStyle name="㐀കܒ_x0008_?䆴Ȏ㘛伀ᤛܛ_x0008_?䧀Ȏ〘䤀ᤘ" xfId="269"/>
    <cellStyle name="㐀കܒ_x0008_?䆴Ȏ㘛伀ᤛܛ_x0008_?䧀Ȏ〘䤀ᤘ 1" xfId="270"/>
    <cellStyle name="㐀കܒ_x0008_?䆴Ȏ㘛伀ᤛܛ_x0008_?䧀Ȏ〘䤀ᤘ_БДР С44о БДДС ок0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ek@voek.vinf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zoomScalePageLayoutView="0" workbookViewId="0" topLeftCell="A1">
      <selection activeCell="Z40" sqref="Z4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4" customFormat="1" ht="18.75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</row>
    <row r="12" spans="61:82" s="4" customFormat="1" ht="18.75">
      <c r="BI12" s="7" t="s">
        <v>6</v>
      </c>
      <c r="BK12" s="45" t="s">
        <v>166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D12" s="5" t="s">
        <v>8</v>
      </c>
    </row>
    <row r="13" spans="63:80" s="6" customFormat="1" ht="10.5">
      <c r="BK13" s="43" t="s">
        <v>7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6" spans="19:105" ht="15.75">
      <c r="S16" s="42" t="s">
        <v>147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</row>
    <row r="17" spans="19:105" s="6" customFormat="1" ht="10.5">
      <c r="S17" s="43" t="s">
        <v>9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19:105" ht="15.75">
      <c r="S18" s="42" t="s">
        <v>148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AR32" sqref="AR3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</row>
    <row r="10" spans="1:123" ht="15.75">
      <c r="A10" s="11" t="s">
        <v>14</v>
      </c>
      <c r="U10" s="47" t="s">
        <v>147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2" spans="1:123" ht="15.75">
      <c r="A12" s="11" t="s">
        <v>15</v>
      </c>
      <c r="Z12" s="47" t="s">
        <v>148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4" spans="1:123" ht="15.75">
      <c r="A14" s="11" t="s">
        <v>16</v>
      </c>
      <c r="R14" s="47" t="s">
        <v>152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6" spans="1:123" ht="15.75">
      <c r="A16" s="11" t="s">
        <v>17</v>
      </c>
      <c r="R16" s="47" t="s">
        <v>153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8" spans="1:123" ht="15.75">
      <c r="A18" s="11" t="s">
        <v>18</v>
      </c>
      <c r="F18" s="48" t="s">
        <v>154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8" t="s">
        <v>155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7" t="s">
        <v>156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4" spans="1:123" ht="15.75">
      <c r="A24" s="11" t="s">
        <v>21</v>
      </c>
      <c r="X24" s="49" t="s">
        <v>157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8" t="s">
        <v>158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8" t="s">
        <v>159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voek@voek.vinf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4" sqref="M14"/>
    </sheetView>
  </sheetViews>
  <sheetFormatPr defaultColWidth="1.12109375" defaultRowHeight="12.75"/>
  <cols>
    <col min="1" max="1" width="19.125" style="1" customWidth="1"/>
    <col min="2" max="2" width="75.375" style="1" customWidth="1"/>
    <col min="3" max="3" width="16.625" style="1" customWidth="1"/>
    <col min="4" max="6" width="30.875" style="1" customWidth="1"/>
    <col min="7" max="12" width="3.875" style="1" customWidth="1"/>
    <col min="13" max="13" width="21.00390625" style="1" customWidth="1"/>
    <col min="14" max="49" width="3.875" style="1" customWidth="1"/>
    <col min="50" max="16384" width="1.12109375" style="1" customWidth="1"/>
  </cols>
  <sheetData>
    <row r="1" s="2" customFormat="1" ht="11.25">
      <c r="G1" s="3"/>
    </row>
    <row r="3" spans="1:6" s="10" customFormat="1" ht="18.75">
      <c r="A3" s="46" t="s">
        <v>160</v>
      </c>
      <c r="B3" s="46"/>
      <c r="C3" s="46"/>
      <c r="D3" s="46"/>
      <c r="E3" s="46"/>
      <c r="F3" s="46"/>
    </row>
    <row r="4" spans="1:6" ht="18.75">
      <c r="A4" s="46"/>
      <c r="B4" s="46"/>
      <c r="C4" s="46"/>
      <c r="D4" s="46"/>
      <c r="E4" s="46"/>
      <c r="F4" s="46"/>
    </row>
    <row r="6" spans="1:6" ht="39" customHeight="1">
      <c r="A6" s="15" t="s">
        <v>145</v>
      </c>
      <c r="B6" s="15" t="s">
        <v>24</v>
      </c>
      <c r="C6" s="15" t="s">
        <v>144</v>
      </c>
      <c r="D6" s="15" t="s">
        <v>163</v>
      </c>
      <c r="E6" s="15" t="s">
        <v>164</v>
      </c>
      <c r="F6" s="15" t="s">
        <v>165</v>
      </c>
    </row>
    <row r="7" spans="1:6" s="14" customFormat="1" ht="15.75">
      <c r="A7" s="51" t="s">
        <v>25</v>
      </c>
      <c r="B7" s="17" t="s">
        <v>26</v>
      </c>
      <c r="C7" s="51"/>
      <c r="D7" s="50"/>
      <c r="E7" s="50"/>
      <c r="F7" s="50"/>
    </row>
    <row r="8" spans="1:6" s="14" customFormat="1" ht="15.75">
      <c r="A8" s="51"/>
      <c r="B8" s="17" t="s">
        <v>27</v>
      </c>
      <c r="C8" s="51"/>
      <c r="D8" s="50"/>
      <c r="E8" s="50"/>
      <c r="F8" s="50"/>
    </row>
    <row r="9" spans="1:6" s="14" customFormat="1" ht="20.25" customHeight="1">
      <c r="A9" s="16" t="s">
        <v>32</v>
      </c>
      <c r="B9" s="17" t="s">
        <v>28</v>
      </c>
      <c r="C9" s="16" t="s">
        <v>33</v>
      </c>
      <c r="D9" s="21">
        <v>1857068.8863470517</v>
      </c>
      <c r="E9" s="21">
        <v>2150363.4499174855</v>
      </c>
      <c r="F9" s="21">
        <v>2567337.1402694997</v>
      </c>
    </row>
    <row r="10" spans="1:6" s="14" customFormat="1" ht="20.25" customHeight="1">
      <c r="A10" s="16" t="s">
        <v>34</v>
      </c>
      <c r="B10" s="17" t="s">
        <v>29</v>
      </c>
      <c r="C10" s="16" t="s">
        <v>33</v>
      </c>
      <c r="D10" s="21"/>
      <c r="E10" s="21"/>
      <c r="F10" s="21"/>
    </row>
    <row r="11" spans="1:6" s="14" customFormat="1" ht="15.75">
      <c r="A11" s="51" t="s">
        <v>35</v>
      </c>
      <c r="B11" s="17" t="s">
        <v>30</v>
      </c>
      <c r="C11" s="51" t="s">
        <v>33</v>
      </c>
      <c r="D11" s="52">
        <v>276242.1210686788</v>
      </c>
      <c r="E11" s="52">
        <v>350879.6622787523</v>
      </c>
      <c r="F11" s="52">
        <v>351153.3445844581</v>
      </c>
    </row>
    <row r="12" spans="1:6" s="14" customFormat="1" ht="15.75">
      <c r="A12" s="51"/>
      <c r="B12" s="17" t="s">
        <v>31</v>
      </c>
      <c r="C12" s="51"/>
      <c r="D12" s="53"/>
      <c r="E12" s="53"/>
      <c r="F12" s="53"/>
    </row>
    <row r="13" spans="1:6" s="14" customFormat="1" ht="22.5" customHeight="1">
      <c r="A13" s="16" t="s">
        <v>36</v>
      </c>
      <c r="B13" s="17" t="s">
        <v>37</v>
      </c>
      <c r="C13" s="16" t="s">
        <v>33</v>
      </c>
      <c r="D13" s="22">
        <v>142421.24</v>
      </c>
      <c r="E13" s="22">
        <v>174075.563905565</v>
      </c>
      <c r="F13" s="22">
        <v>188053.8559654191</v>
      </c>
    </row>
    <row r="14" spans="1:6" s="14" customFormat="1" ht="15.75">
      <c r="A14" s="51" t="s">
        <v>38</v>
      </c>
      <c r="B14" s="17" t="s">
        <v>39</v>
      </c>
      <c r="C14" s="51"/>
      <c r="D14" s="54">
        <v>0.07669141465190867</v>
      </c>
      <c r="E14" s="54">
        <v>0.08095169396236004</v>
      </c>
      <c r="F14" s="54">
        <v>0.07324860183562748</v>
      </c>
    </row>
    <row r="15" spans="1:6" s="14" customFormat="1" ht="15.75">
      <c r="A15" s="51"/>
      <c r="B15" s="17" t="s">
        <v>40</v>
      </c>
      <c r="C15" s="51"/>
      <c r="D15" s="55"/>
      <c r="E15" s="55"/>
      <c r="F15" s="55"/>
    </row>
    <row r="16" spans="1:6" s="14" customFormat="1" ht="15.75">
      <c r="A16" s="51" t="s">
        <v>41</v>
      </c>
      <c r="B16" s="17" t="s">
        <v>42</v>
      </c>
      <c r="C16" s="51" t="s">
        <v>47</v>
      </c>
      <c r="D16" s="54">
        <v>0.07669141465190867</v>
      </c>
      <c r="E16" s="54">
        <v>0.08095169396236004</v>
      </c>
      <c r="F16" s="54">
        <v>0.07324860183562748</v>
      </c>
    </row>
    <row r="17" spans="1:6" s="14" customFormat="1" ht="15.75">
      <c r="A17" s="51"/>
      <c r="B17" s="17" t="s">
        <v>43</v>
      </c>
      <c r="C17" s="51"/>
      <c r="D17" s="56"/>
      <c r="E17" s="56"/>
      <c r="F17" s="56"/>
    </row>
    <row r="18" spans="1:6" s="14" customFormat="1" ht="15.75">
      <c r="A18" s="51"/>
      <c r="B18" s="17" t="s">
        <v>44</v>
      </c>
      <c r="C18" s="51"/>
      <c r="D18" s="56"/>
      <c r="E18" s="56"/>
      <c r="F18" s="56"/>
    </row>
    <row r="19" spans="1:6" s="14" customFormat="1" ht="15.75">
      <c r="A19" s="51"/>
      <c r="B19" s="17" t="s">
        <v>45</v>
      </c>
      <c r="C19" s="51"/>
      <c r="D19" s="56"/>
      <c r="E19" s="56"/>
      <c r="F19" s="56"/>
    </row>
    <row r="20" spans="1:6" s="14" customFormat="1" ht="15.75">
      <c r="A20" s="51"/>
      <c r="B20" s="17" t="s">
        <v>46</v>
      </c>
      <c r="C20" s="51"/>
      <c r="D20" s="55"/>
      <c r="E20" s="55"/>
      <c r="F20" s="55"/>
    </row>
    <row r="21" spans="1:6" s="14" customFormat="1" ht="15.75">
      <c r="A21" s="51" t="s">
        <v>48</v>
      </c>
      <c r="B21" s="17" t="s">
        <v>49</v>
      </c>
      <c r="C21" s="51"/>
      <c r="D21" s="57"/>
      <c r="E21" s="57"/>
      <c r="F21" s="57"/>
    </row>
    <row r="22" spans="1:6" s="14" customFormat="1" ht="15.75">
      <c r="A22" s="51"/>
      <c r="B22" s="17" t="s">
        <v>27</v>
      </c>
      <c r="C22" s="51"/>
      <c r="D22" s="58"/>
      <c r="E22" s="58"/>
      <c r="F22" s="58"/>
    </row>
    <row r="23" spans="1:6" s="14" customFormat="1" ht="15.75">
      <c r="A23" s="51" t="s">
        <v>50</v>
      </c>
      <c r="B23" s="17" t="s">
        <v>133</v>
      </c>
      <c r="C23" s="51" t="s">
        <v>52</v>
      </c>
      <c r="D23" s="57"/>
      <c r="E23" s="57"/>
      <c r="F23" s="57"/>
    </row>
    <row r="24" spans="1:6" s="14" customFormat="1" ht="15.75" customHeight="1">
      <c r="A24" s="51"/>
      <c r="B24" s="17" t="s">
        <v>134</v>
      </c>
      <c r="C24" s="51"/>
      <c r="D24" s="58"/>
      <c r="E24" s="58"/>
      <c r="F24" s="58"/>
    </row>
    <row r="25" spans="1:6" s="14" customFormat="1" ht="15.75">
      <c r="A25" s="51" t="s">
        <v>53</v>
      </c>
      <c r="B25" s="17" t="s">
        <v>51</v>
      </c>
      <c r="C25" s="51" t="s">
        <v>73</v>
      </c>
      <c r="D25" s="57"/>
      <c r="E25" s="57"/>
      <c r="F25" s="57"/>
    </row>
    <row r="26" spans="1:6" s="14" customFormat="1" ht="15.75" customHeight="1">
      <c r="A26" s="51"/>
      <c r="B26" s="17" t="s">
        <v>116</v>
      </c>
      <c r="C26" s="51"/>
      <c r="D26" s="58"/>
      <c r="E26" s="58"/>
      <c r="F26" s="58"/>
    </row>
    <row r="27" spans="1:6" s="14" customFormat="1" ht="23.25" customHeight="1">
      <c r="A27" s="18" t="s">
        <v>54</v>
      </c>
      <c r="B27" s="19" t="s">
        <v>117</v>
      </c>
      <c r="C27" s="16" t="s">
        <v>52</v>
      </c>
      <c r="D27" s="21">
        <v>220.1703</v>
      </c>
      <c r="E27" s="21">
        <v>210.0137</v>
      </c>
      <c r="F27" s="21">
        <v>222.23619999999997</v>
      </c>
    </row>
    <row r="28" spans="1:6" s="14" customFormat="1" ht="15.75">
      <c r="A28" s="59" t="s">
        <v>55</v>
      </c>
      <c r="B28" s="19" t="s">
        <v>56</v>
      </c>
      <c r="C28" s="51" t="s">
        <v>57</v>
      </c>
      <c r="D28" s="57">
        <v>1263.286011</v>
      </c>
      <c r="E28" s="57">
        <v>1332.83</v>
      </c>
      <c r="F28" s="57">
        <v>1333.096566</v>
      </c>
    </row>
    <row r="29" spans="1:6" s="14" customFormat="1" ht="15.75" customHeight="1">
      <c r="A29" s="59"/>
      <c r="B29" s="19" t="s">
        <v>118</v>
      </c>
      <c r="C29" s="51"/>
      <c r="D29" s="58"/>
      <c r="E29" s="58"/>
      <c r="F29" s="58"/>
    </row>
    <row r="30" spans="1:6" s="14" customFormat="1" ht="15.75">
      <c r="A30" s="51" t="s">
        <v>58</v>
      </c>
      <c r="B30" s="17" t="s">
        <v>59</v>
      </c>
      <c r="C30" s="51" t="s">
        <v>57</v>
      </c>
      <c r="D30" s="26"/>
      <c r="E30" s="26"/>
      <c r="F30" s="26"/>
    </row>
    <row r="31" spans="1:6" s="14" customFormat="1" ht="15.75">
      <c r="A31" s="51"/>
      <c r="B31" s="17" t="s">
        <v>60</v>
      </c>
      <c r="C31" s="51"/>
      <c r="D31" s="27"/>
      <c r="E31" s="27"/>
      <c r="F31" s="27"/>
    </row>
    <row r="32" spans="1:6" s="14" customFormat="1" ht="15.75" customHeight="1">
      <c r="A32" s="51"/>
      <c r="B32" s="17" t="s">
        <v>119</v>
      </c>
      <c r="C32" s="51"/>
      <c r="D32" s="28"/>
      <c r="E32" s="28"/>
      <c r="F32" s="28"/>
    </row>
    <row r="33" spans="1:6" s="14" customFormat="1" ht="15.75">
      <c r="A33" s="51" t="s">
        <v>61</v>
      </c>
      <c r="B33" s="17" t="s">
        <v>62</v>
      </c>
      <c r="C33" s="51" t="s">
        <v>47</v>
      </c>
      <c r="D33" s="54">
        <v>0.1497</v>
      </c>
      <c r="E33" s="54">
        <v>0.144888</v>
      </c>
      <c r="F33" s="54">
        <v>0.137</v>
      </c>
    </row>
    <row r="34" spans="1:6" s="14" customFormat="1" ht="15.75">
      <c r="A34" s="51"/>
      <c r="B34" s="17" t="s">
        <v>63</v>
      </c>
      <c r="C34" s="51"/>
      <c r="D34" s="56"/>
      <c r="E34" s="56"/>
      <c r="F34" s="56"/>
    </row>
    <row r="35" spans="1:6" s="14" customFormat="1" ht="15.75">
      <c r="A35" s="51"/>
      <c r="B35" s="17" t="s">
        <v>64</v>
      </c>
      <c r="C35" s="51"/>
      <c r="D35" s="56"/>
      <c r="E35" s="56"/>
      <c r="F35" s="56"/>
    </row>
    <row r="36" spans="1:6" ht="15.75" customHeight="1">
      <c r="A36" s="51"/>
      <c r="B36" s="17" t="s">
        <v>142</v>
      </c>
      <c r="C36" s="51"/>
      <c r="D36" s="55"/>
      <c r="E36" s="55"/>
      <c r="F36" s="55"/>
    </row>
    <row r="37" spans="1:6" s="14" customFormat="1" ht="36.75" customHeight="1">
      <c r="A37" s="51" t="s">
        <v>65</v>
      </c>
      <c r="B37" s="17" t="s">
        <v>66</v>
      </c>
      <c r="C37" s="61"/>
      <c r="D37" s="62" t="s">
        <v>167</v>
      </c>
      <c r="E37" s="63"/>
      <c r="F37" s="64"/>
    </row>
    <row r="38" spans="1:6" s="14" customFormat="1" ht="36.75" customHeight="1">
      <c r="A38" s="51"/>
      <c r="B38" s="17" t="s">
        <v>67</v>
      </c>
      <c r="C38" s="61"/>
      <c r="D38" s="65"/>
      <c r="E38" s="66"/>
      <c r="F38" s="67"/>
    </row>
    <row r="39" spans="1:6" s="14" customFormat="1" ht="36.75" customHeight="1">
      <c r="A39" s="51"/>
      <c r="B39" s="17" t="s">
        <v>143</v>
      </c>
      <c r="C39" s="61"/>
      <c r="D39" s="68"/>
      <c r="E39" s="69"/>
      <c r="F39" s="70"/>
    </row>
    <row r="40" spans="1:6" s="14" customFormat="1" ht="15.75">
      <c r="A40" s="51" t="s">
        <v>69</v>
      </c>
      <c r="B40" s="17" t="s">
        <v>70</v>
      </c>
      <c r="C40" s="51" t="s">
        <v>73</v>
      </c>
      <c r="D40" s="57"/>
      <c r="E40" s="57"/>
      <c r="F40" s="57"/>
    </row>
    <row r="41" spans="1:6" s="14" customFormat="1" ht="15.75">
      <c r="A41" s="51"/>
      <c r="B41" s="17" t="s">
        <v>71</v>
      </c>
      <c r="C41" s="51"/>
      <c r="D41" s="60"/>
      <c r="E41" s="60"/>
      <c r="F41" s="60"/>
    </row>
    <row r="42" spans="1:6" s="14" customFormat="1" ht="15.75">
      <c r="A42" s="51"/>
      <c r="B42" s="17" t="s">
        <v>72</v>
      </c>
      <c r="C42" s="51"/>
      <c r="D42" s="60"/>
      <c r="E42" s="60"/>
      <c r="F42" s="60"/>
    </row>
    <row r="43" spans="1:6" s="14" customFormat="1" ht="15.75" customHeight="1">
      <c r="A43" s="51"/>
      <c r="B43" s="17" t="s">
        <v>120</v>
      </c>
      <c r="C43" s="51"/>
      <c r="D43" s="58"/>
      <c r="E43" s="58"/>
      <c r="F43" s="58"/>
    </row>
    <row r="44" spans="1:6" s="14" customFormat="1" ht="15.75">
      <c r="A44" s="51" t="s">
        <v>74</v>
      </c>
      <c r="B44" s="17" t="s">
        <v>75</v>
      </c>
      <c r="C44" s="51"/>
      <c r="D44" s="57">
        <v>1495713.3263470517</v>
      </c>
      <c r="E44" s="57">
        <v>1599790.1994007388</v>
      </c>
      <c r="F44" s="57">
        <v>2050158.1114189948</v>
      </c>
    </row>
    <row r="45" spans="1:6" s="14" customFormat="1" ht="15.75">
      <c r="A45" s="51"/>
      <c r="B45" s="17" t="s">
        <v>76</v>
      </c>
      <c r="C45" s="51"/>
      <c r="D45" s="60"/>
      <c r="E45" s="60"/>
      <c r="F45" s="60"/>
    </row>
    <row r="46" spans="1:6" s="14" customFormat="1" ht="15.75">
      <c r="A46" s="51"/>
      <c r="B46" s="17" t="s">
        <v>77</v>
      </c>
      <c r="C46" s="51"/>
      <c r="D46" s="58"/>
      <c r="E46" s="58"/>
      <c r="F46" s="58"/>
    </row>
    <row r="47" spans="1:6" s="14" customFormat="1" ht="15.75">
      <c r="A47" s="51" t="s">
        <v>78</v>
      </c>
      <c r="B47" s="17" t="s">
        <v>79</v>
      </c>
      <c r="C47" s="51" t="s">
        <v>33</v>
      </c>
      <c r="D47" s="57">
        <v>936659.9056626239</v>
      </c>
      <c r="E47" s="57">
        <v>1008976.3633089487</v>
      </c>
      <c r="F47" s="57">
        <v>1166494.1858816475</v>
      </c>
    </row>
    <row r="48" spans="1:6" s="14" customFormat="1" ht="15.75" customHeight="1">
      <c r="A48" s="51"/>
      <c r="B48" s="17" t="s">
        <v>121</v>
      </c>
      <c r="C48" s="51"/>
      <c r="D48" s="60"/>
      <c r="E48" s="60"/>
      <c r="F48" s="60"/>
    </row>
    <row r="49" spans="1:6" s="14" customFormat="1" ht="15.75" customHeight="1">
      <c r="A49" s="51"/>
      <c r="B49" s="17" t="s">
        <v>122</v>
      </c>
      <c r="C49" s="51"/>
      <c r="D49" s="58"/>
      <c r="E49" s="58"/>
      <c r="F49" s="58"/>
    </row>
    <row r="50" spans="1:6" s="14" customFormat="1" ht="15.75">
      <c r="A50" s="16"/>
      <c r="B50" s="17" t="s">
        <v>80</v>
      </c>
      <c r="C50" s="16"/>
      <c r="D50" s="21"/>
      <c r="E50" s="21"/>
      <c r="F50" s="21"/>
    </row>
    <row r="51" spans="1:6" s="14" customFormat="1" ht="15.75">
      <c r="A51" s="16"/>
      <c r="B51" s="17" t="s">
        <v>81</v>
      </c>
      <c r="C51" s="16"/>
      <c r="D51" s="21">
        <v>521468.233949046</v>
      </c>
      <c r="E51" s="21">
        <v>405744.7736299827</v>
      </c>
      <c r="F51" s="21">
        <v>567816.3305824371</v>
      </c>
    </row>
    <row r="52" spans="1:6" s="14" customFormat="1" ht="15.75">
      <c r="A52" s="16"/>
      <c r="B52" s="17" t="s">
        <v>141</v>
      </c>
      <c r="C52" s="16"/>
      <c r="D52" s="21">
        <v>173679.69815</v>
      </c>
      <c r="E52" s="21">
        <v>230109.94923380474</v>
      </c>
      <c r="F52" s="21">
        <v>231718.58702500007</v>
      </c>
    </row>
    <row r="53" spans="1:6" s="14" customFormat="1" ht="15.75">
      <c r="A53" s="16"/>
      <c r="B53" s="17" t="s">
        <v>82</v>
      </c>
      <c r="C53" s="16"/>
      <c r="D53" s="21">
        <v>118946.2752</v>
      </c>
      <c r="E53" s="21">
        <v>128397.18657078098</v>
      </c>
      <c r="F53" s="21">
        <v>171818.15506878585</v>
      </c>
    </row>
    <row r="54" spans="1:6" s="14" customFormat="1" ht="15.75">
      <c r="A54" s="51" t="s">
        <v>83</v>
      </c>
      <c r="B54" s="17" t="s">
        <v>84</v>
      </c>
      <c r="C54" s="51" t="s">
        <v>33</v>
      </c>
      <c r="D54" s="57">
        <v>372809.29405280814</v>
      </c>
      <c r="E54" s="57">
        <v>392541.077227044</v>
      </c>
      <c r="F54" s="57">
        <v>438341.2711663204</v>
      </c>
    </row>
    <row r="55" spans="1:6" s="14" customFormat="1" ht="15.75" customHeight="1">
      <c r="A55" s="51"/>
      <c r="B55" s="17" t="s">
        <v>123</v>
      </c>
      <c r="C55" s="51"/>
      <c r="D55" s="60"/>
      <c r="E55" s="60"/>
      <c r="F55" s="60"/>
    </row>
    <row r="56" spans="1:6" s="14" customFormat="1" ht="15.75" customHeight="1">
      <c r="A56" s="51"/>
      <c r="B56" s="17" t="s">
        <v>124</v>
      </c>
      <c r="C56" s="51"/>
      <c r="D56" s="58"/>
      <c r="E56" s="58"/>
      <c r="F56" s="58"/>
    </row>
    <row r="57" spans="1:6" s="14" customFormat="1" ht="15.75">
      <c r="A57" s="51" t="s">
        <v>85</v>
      </c>
      <c r="B57" s="17" t="s">
        <v>86</v>
      </c>
      <c r="C57" s="51" t="s">
        <v>33</v>
      </c>
      <c r="D57" s="57">
        <v>17294.3156083208</v>
      </c>
      <c r="E57" s="57">
        <v>29865.379999999997</v>
      </c>
      <c r="F57" s="57">
        <v>17959.737303743823</v>
      </c>
    </row>
    <row r="58" spans="1:6" s="14" customFormat="1" ht="15.75">
      <c r="A58" s="51"/>
      <c r="B58" s="17" t="s">
        <v>87</v>
      </c>
      <c r="C58" s="51"/>
      <c r="D58" s="58"/>
      <c r="E58" s="58"/>
      <c r="F58" s="58"/>
    </row>
    <row r="59" spans="1:6" s="14" customFormat="1" ht="15.75">
      <c r="A59" s="51" t="s">
        <v>88</v>
      </c>
      <c r="B59" s="17" t="s">
        <v>89</v>
      </c>
      <c r="C59" s="51" t="s">
        <v>33</v>
      </c>
      <c r="D59" s="52">
        <v>92992.12240211434</v>
      </c>
      <c r="E59" s="52">
        <v>159418.961528</v>
      </c>
      <c r="F59" s="52">
        <v>243531</v>
      </c>
    </row>
    <row r="60" spans="1:6" s="14" customFormat="1" ht="15.75">
      <c r="A60" s="51"/>
      <c r="B60" s="17" t="s">
        <v>90</v>
      </c>
      <c r="C60" s="51"/>
      <c r="D60" s="53"/>
      <c r="E60" s="53"/>
      <c r="F60" s="53"/>
    </row>
    <row r="61" spans="1:6" s="14" customFormat="1" ht="32.25" customHeight="1">
      <c r="A61" s="51" t="s">
        <v>91</v>
      </c>
      <c r="B61" s="17" t="s">
        <v>92</v>
      </c>
      <c r="C61" s="51"/>
      <c r="D61" s="62" t="s">
        <v>167</v>
      </c>
      <c r="E61" s="63"/>
      <c r="F61" s="64"/>
    </row>
    <row r="62" spans="1:6" s="14" customFormat="1" ht="33" customHeight="1">
      <c r="A62" s="51"/>
      <c r="B62" s="17" t="s">
        <v>93</v>
      </c>
      <c r="C62" s="51"/>
      <c r="D62" s="65"/>
      <c r="E62" s="66"/>
      <c r="F62" s="67"/>
    </row>
    <row r="63" spans="1:6" s="14" customFormat="1" ht="33.75" customHeight="1">
      <c r="A63" s="51"/>
      <c r="B63" s="17" t="s">
        <v>68</v>
      </c>
      <c r="C63" s="51"/>
      <c r="D63" s="68"/>
      <c r="E63" s="69"/>
      <c r="F63" s="70"/>
    </row>
    <row r="64" spans="1:6" s="14" customFormat="1" ht="15.75">
      <c r="A64" s="16"/>
      <c r="B64" s="20" t="s">
        <v>94</v>
      </c>
      <c r="C64" s="16"/>
      <c r="D64" s="21"/>
      <c r="E64" s="21"/>
      <c r="F64" s="21"/>
    </row>
    <row r="65" spans="1:6" s="14" customFormat="1" ht="26.25" customHeight="1">
      <c r="A65" s="16"/>
      <c r="B65" s="17" t="s">
        <v>125</v>
      </c>
      <c r="C65" s="16" t="s">
        <v>95</v>
      </c>
      <c r="D65" s="21">
        <v>37513.332469999994</v>
      </c>
      <c r="E65" s="21">
        <v>39839.32618999999</v>
      </c>
      <c r="F65" s="21">
        <v>41268.523109999995</v>
      </c>
    </row>
    <row r="66" spans="1:6" s="14" customFormat="1" ht="15.75">
      <c r="A66" s="51"/>
      <c r="B66" s="17" t="s">
        <v>96</v>
      </c>
      <c r="C66" s="16" t="s">
        <v>33</v>
      </c>
      <c r="D66" s="57">
        <v>24.96872029195715</v>
      </c>
      <c r="E66" s="57">
        <v>25.326140268963943</v>
      </c>
      <c r="F66" s="57">
        <v>28.265954242471743</v>
      </c>
    </row>
    <row r="67" spans="1:6" s="14" customFormat="1" ht="15.75" customHeight="1">
      <c r="A67" s="51"/>
      <c r="B67" s="17" t="s">
        <v>126</v>
      </c>
      <c r="C67" s="16" t="s">
        <v>97</v>
      </c>
      <c r="D67" s="58"/>
      <c r="E67" s="58"/>
      <c r="F67" s="58"/>
    </row>
    <row r="68" spans="1:6" s="14" customFormat="1" ht="15.75">
      <c r="A68" s="51" t="s">
        <v>98</v>
      </c>
      <c r="B68" s="17" t="s">
        <v>99</v>
      </c>
      <c r="C68" s="51"/>
      <c r="D68" s="71"/>
      <c r="E68" s="71"/>
      <c r="F68" s="71"/>
    </row>
    <row r="69" spans="1:6" s="14" customFormat="1" ht="15.75">
      <c r="A69" s="51"/>
      <c r="B69" s="17" t="s">
        <v>135</v>
      </c>
      <c r="C69" s="51"/>
      <c r="D69" s="73"/>
      <c r="E69" s="73"/>
      <c r="F69" s="73"/>
    </row>
    <row r="70" spans="1:6" s="14" customFormat="1" ht="15.75">
      <c r="A70" s="51"/>
      <c r="B70" s="17" t="s">
        <v>100</v>
      </c>
      <c r="C70" s="51"/>
      <c r="D70" s="72"/>
      <c r="E70" s="72"/>
      <c r="F70" s="72"/>
    </row>
    <row r="71" spans="1:6" s="14" customFormat="1" ht="15.75">
      <c r="A71" s="51" t="s">
        <v>101</v>
      </c>
      <c r="B71" s="17" t="s">
        <v>102</v>
      </c>
      <c r="C71" s="51" t="s">
        <v>104</v>
      </c>
      <c r="D71" s="71">
        <v>1083.5</v>
      </c>
      <c r="E71" s="71">
        <v>977</v>
      </c>
      <c r="F71" s="71">
        <v>1083.5</v>
      </c>
    </row>
    <row r="72" spans="1:6" s="14" customFormat="1" ht="15.75">
      <c r="A72" s="51"/>
      <c r="B72" s="17" t="s">
        <v>103</v>
      </c>
      <c r="C72" s="51"/>
      <c r="D72" s="72"/>
      <c r="E72" s="72"/>
      <c r="F72" s="72"/>
    </row>
    <row r="73" spans="1:6" s="14" customFormat="1" ht="15.75">
      <c r="A73" s="51" t="s">
        <v>105</v>
      </c>
      <c r="B73" s="17" t="s">
        <v>106</v>
      </c>
      <c r="C73" s="16" t="s">
        <v>33</v>
      </c>
      <c r="D73" s="57">
        <v>40.10677080057268</v>
      </c>
      <c r="E73" s="57">
        <v>34.60804961019982</v>
      </c>
      <c r="F73" s="57">
        <v>43.67146058932757</v>
      </c>
    </row>
    <row r="74" spans="1:6" s="14" customFormat="1" ht="15.75">
      <c r="A74" s="51"/>
      <c r="B74" s="17" t="s">
        <v>107</v>
      </c>
      <c r="C74" s="16" t="s">
        <v>108</v>
      </c>
      <c r="D74" s="58"/>
      <c r="E74" s="58"/>
      <c r="F74" s="58"/>
    </row>
    <row r="75" spans="1:6" s="14" customFormat="1" ht="30" customHeight="1">
      <c r="A75" s="51" t="s">
        <v>109</v>
      </c>
      <c r="B75" s="17" t="s">
        <v>110</v>
      </c>
      <c r="C75" s="61"/>
      <c r="D75" s="74" t="s">
        <v>194</v>
      </c>
      <c r="E75" s="75"/>
      <c r="F75" s="76"/>
    </row>
    <row r="76" spans="1:6" s="14" customFormat="1" ht="30" customHeight="1">
      <c r="A76" s="51"/>
      <c r="B76" s="17" t="s">
        <v>111</v>
      </c>
      <c r="C76" s="61"/>
      <c r="D76" s="77"/>
      <c r="E76" s="78"/>
      <c r="F76" s="79"/>
    </row>
    <row r="77" spans="1:6" s="14" customFormat="1" ht="30" customHeight="1">
      <c r="A77" s="51"/>
      <c r="B77" s="17" t="s">
        <v>112</v>
      </c>
      <c r="C77" s="61"/>
      <c r="D77" s="80"/>
      <c r="E77" s="81"/>
      <c r="F77" s="82"/>
    </row>
    <row r="78" spans="1:6" s="14" customFormat="1" ht="15.75">
      <c r="A78" s="16"/>
      <c r="B78" s="20" t="s">
        <v>94</v>
      </c>
      <c r="C78" s="16"/>
      <c r="D78" s="21"/>
      <c r="E78" s="21"/>
      <c r="F78" s="21"/>
    </row>
    <row r="79" spans="1:6" s="14" customFormat="1" ht="15.75">
      <c r="A79" s="51"/>
      <c r="B79" s="17" t="s">
        <v>127</v>
      </c>
      <c r="C79" s="51" t="s">
        <v>33</v>
      </c>
      <c r="D79" s="57">
        <v>5000</v>
      </c>
      <c r="E79" s="57">
        <v>5000</v>
      </c>
      <c r="F79" s="57">
        <v>5000</v>
      </c>
    </row>
    <row r="80" spans="1:6" s="14" customFormat="1" ht="15.75">
      <c r="A80" s="51"/>
      <c r="B80" s="17" t="s">
        <v>128</v>
      </c>
      <c r="C80" s="51"/>
      <c r="D80" s="58"/>
      <c r="E80" s="58"/>
      <c r="F80" s="58"/>
    </row>
    <row r="81" spans="1:6" s="14" customFormat="1" ht="15.75">
      <c r="A81" s="51"/>
      <c r="B81" s="17" t="s">
        <v>113</v>
      </c>
      <c r="C81" s="51" t="s">
        <v>33</v>
      </c>
      <c r="D81" s="57"/>
      <c r="E81" s="57"/>
      <c r="F81" s="57"/>
    </row>
    <row r="82" spans="1:6" s="14" customFormat="1" ht="15.75">
      <c r="A82" s="51"/>
      <c r="B82" s="17" t="s">
        <v>114</v>
      </c>
      <c r="C82" s="51"/>
      <c r="D82" s="60"/>
      <c r="E82" s="60"/>
      <c r="F82" s="60"/>
    </row>
    <row r="83" spans="1:6" s="14" customFormat="1" ht="15.75">
      <c r="A83" s="51"/>
      <c r="B83" s="17" t="s">
        <v>115</v>
      </c>
      <c r="C83" s="51"/>
      <c r="D83" s="58"/>
      <c r="E83" s="58"/>
      <c r="F83" s="58"/>
    </row>
    <row r="84" spans="1:2" ht="24.75" customHeight="1">
      <c r="A84" s="9"/>
      <c r="B84" s="9"/>
    </row>
    <row r="85" s="13" customFormat="1" ht="12" customHeight="1">
      <c r="A85" s="12" t="s">
        <v>129</v>
      </c>
    </row>
    <row r="86" s="13" customFormat="1" ht="12" customHeight="1">
      <c r="A86" s="12" t="s">
        <v>130</v>
      </c>
    </row>
    <row r="87" s="13" customFormat="1" ht="12" customHeight="1">
      <c r="A87" s="12" t="s">
        <v>131</v>
      </c>
    </row>
    <row r="88" s="13" customFormat="1" ht="12" customHeight="1">
      <c r="A88" s="12" t="s">
        <v>132</v>
      </c>
    </row>
  </sheetData>
  <sheetProtection/>
  <mergeCells count="116">
    <mergeCell ref="D79:D80"/>
    <mergeCell ref="E79:E80"/>
    <mergeCell ref="C81:C83"/>
    <mergeCell ref="C79:C80"/>
    <mergeCell ref="A47:A49"/>
    <mergeCell ref="A79:A80"/>
    <mergeCell ref="A81:A83"/>
    <mergeCell ref="A73:A74"/>
    <mergeCell ref="D81:D83"/>
    <mergeCell ref="C47:C49"/>
    <mergeCell ref="D75:F77"/>
    <mergeCell ref="D73:D74"/>
    <mergeCell ref="D47:D49"/>
    <mergeCell ref="F79:F80"/>
    <mergeCell ref="E81:E83"/>
    <mergeCell ref="F81:F83"/>
    <mergeCell ref="E71:E72"/>
    <mergeCell ref="F71:F72"/>
    <mergeCell ref="E73:E74"/>
    <mergeCell ref="F68:F70"/>
    <mergeCell ref="A75:A77"/>
    <mergeCell ref="C75:C77"/>
    <mergeCell ref="E66:E67"/>
    <mergeCell ref="F66:F67"/>
    <mergeCell ref="E57:E58"/>
    <mergeCell ref="F57:F58"/>
    <mergeCell ref="F73:F74"/>
    <mergeCell ref="D71:D72"/>
    <mergeCell ref="D68:D70"/>
    <mergeCell ref="E68:E70"/>
    <mergeCell ref="A68:A70"/>
    <mergeCell ref="C68:C70"/>
    <mergeCell ref="A71:A72"/>
    <mergeCell ref="C71:C72"/>
    <mergeCell ref="F23:F24"/>
    <mergeCell ref="D25:D26"/>
    <mergeCell ref="E25:E26"/>
    <mergeCell ref="F25:F26"/>
    <mergeCell ref="F59:F60"/>
    <mergeCell ref="D37:F39"/>
    <mergeCell ref="C59:C60"/>
    <mergeCell ref="D59:D60"/>
    <mergeCell ref="E59:E60"/>
    <mergeCell ref="C57:C58"/>
    <mergeCell ref="E44:E46"/>
    <mergeCell ref="F44:F46"/>
    <mergeCell ref="A66:A67"/>
    <mergeCell ref="D61:F63"/>
    <mergeCell ref="A54:A56"/>
    <mergeCell ref="C54:C56"/>
    <mergeCell ref="D54:D56"/>
    <mergeCell ref="E54:E56"/>
    <mergeCell ref="D57:D58"/>
    <mergeCell ref="A57:A58"/>
    <mergeCell ref="D66:D67"/>
    <mergeCell ref="A59:A60"/>
    <mergeCell ref="A40:A43"/>
    <mergeCell ref="C40:C43"/>
    <mergeCell ref="C61:C63"/>
    <mergeCell ref="E47:E49"/>
    <mergeCell ref="A61:A63"/>
    <mergeCell ref="F54:F56"/>
    <mergeCell ref="D40:D43"/>
    <mergeCell ref="E40:E43"/>
    <mergeCell ref="F40:F43"/>
    <mergeCell ref="F47:F49"/>
    <mergeCell ref="F33:F36"/>
    <mergeCell ref="A44:A46"/>
    <mergeCell ref="C44:C46"/>
    <mergeCell ref="D44:D46"/>
    <mergeCell ref="A33:A36"/>
    <mergeCell ref="C33:C36"/>
    <mergeCell ref="D33:D36"/>
    <mergeCell ref="E33:E36"/>
    <mergeCell ref="A37:A39"/>
    <mergeCell ref="C37:C39"/>
    <mergeCell ref="A28:A29"/>
    <mergeCell ref="C28:C29"/>
    <mergeCell ref="D28:D29"/>
    <mergeCell ref="E28:E29"/>
    <mergeCell ref="F28:F29"/>
    <mergeCell ref="A30:A32"/>
    <mergeCell ref="C30:C32"/>
    <mergeCell ref="A23:A24"/>
    <mergeCell ref="C23:C24"/>
    <mergeCell ref="A25:A26"/>
    <mergeCell ref="C25:C26"/>
    <mergeCell ref="E23:E24"/>
    <mergeCell ref="A16:A20"/>
    <mergeCell ref="C16:C20"/>
    <mergeCell ref="D16:D20"/>
    <mergeCell ref="E16:E20"/>
    <mergeCell ref="D23:D24"/>
    <mergeCell ref="F16:F20"/>
    <mergeCell ref="A21:A22"/>
    <mergeCell ref="C21:C22"/>
    <mergeCell ref="F21:F22"/>
    <mergeCell ref="D21:D22"/>
    <mergeCell ref="E21:E22"/>
    <mergeCell ref="F11:F12"/>
    <mergeCell ref="A11:A12"/>
    <mergeCell ref="C11:C12"/>
    <mergeCell ref="D11:D12"/>
    <mergeCell ref="E11:E12"/>
    <mergeCell ref="A14:A15"/>
    <mergeCell ref="C14:C15"/>
    <mergeCell ref="F14:F15"/>
    <mergeCell ref="D14:D15"/>
    <mergeCell ref="E14:E15"/>
    <mergeCell ref="A4:F4"/>
    <mergeCell ref="A3:F3"/>
    <mergeCell ref="D7:D8"/>
    <mergeCell ref="E7:E8"/>
    <mergeCell ref="F7:F8"/>
    <mergeCell ref="A7:A8"/>
    <mergeCell ref="C7:C8"/>
  </mergeCells>
  <printOptions/>
  <pageMargins left="0.6299212598425197" right="0.2362204724409449" top="0.7480314960629921" bottom="0.7480314960629921" header="0.31496062992125984" footer="0.31496062992125984"/>
  <pageSetup fitToHeight="2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3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IV16384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10" width="19.75390625" style="1" customWidth="1"/>
    <col min="11" max="104" width="18.625" style="1" customWidth="1"/>
    <col min="105" max="16384" width="1.12109375" style="1" customWidth="1"/>
  </cols>
  <sheetData>
    <row r="1" s="2" customFormat="1" ht="15" customHeight="1">
      <c r="J1" s="3"/>
    </row>
    <row r="4" spans="1:10" s="10" customFormat="1" ht="27.75" customHeight="1">
      <c r="A4" s="25"/>
      <c r="B4" s="84" t="s">
        <v>188</v>
      </c>
      <c r="C4" s="84"/>
      <c r="D4" s="84"/>
      <c r="E4" s="84"/>
      <c r="F4" s="84"/>
      <c r="G4" s="84"/>
      <c r="H4" s="84"/>
      <c r="I4" s="84"/>
      <c r="J4" s="84"/>
    </row>
    <row r="8" spans="2:18" ht="35.25" customHeight="1">
      <c r="B8" s="83" t="s">
        <v>145</v>
      </c>
      <c r="C8" s="83" t="s">
        <v>24</v>
      </c>
      <c r="D8" s="83" t="s">
        <v>144</v>
      </c>
      <c r="E8" s="83" t="s">
        <v>163</v>
      </c>
      <c r="F8" s="83"/>
      <c r="G8" s="83" t="s">
        <v>164</v>
      </c>
      <c r="H8" s="83"/>
      <c r="I8" s="83" t="s">
        <v>165</v>
      </c>
      <c r="J8" s="83"/>
      <c r="K8" s="83" t="s">
        <v>184</v>
      </c>
      <c r="L8" s="83"/>
      <c r="M8" s="83" t="s">
        <v>185</v>
      </c>
      <c r="N8" s="83"/>
      <c r="O8" s="83" t="s">
        <v>186</v>
      </c>
      <c r="P8" s="83"/>
      <c r="Q8" s="83" t="s">
        <v>187</v>
      </c>
      <c r="R8" s="83"/>
    </row>
    <row r="9" spans="2:18" ht="35.25" customHeight="1">
      <c r="B9" s="83"/>
      <c r="C9" s="83"/>
      <c r="D9" s="83"/>
      <c r="E9" s="16" t="s">
        <v>149</v>
      </c>
      <c r="F9" s="16" t="s">
        <v>150</v>
      </c>
      <c r="G9" s="16" t="s">
        <v>149</v>
      </c>
      <c r="H9" s="16" t="s">
        <v>150</v>
      </c>
      <c r="I9" s="16" t="s">
        <v>149</v>
      </c>
      <c r="J9" s="16" t="s">
        <v>150</v>
      </c>
      <c r="K9" s="16" t="s">
        <v>149</v>
      </c>
      <c r="L9" s="16" t="s">
        <v>150</v>
      </c>
      <c r="M9" s="16" t="s">
        <v>149</v>
      </c>
      <c r="N9" s="16" t="s">
        <v>150</v>
      </c>
      <c r="O9" s="16" t="s">
        <v>149</v>
      </c>
      <c r="P9" s="16" t="s">
        <v>150</v>
      </c>
      <c r="Q9" s="16" t="s">
        <v>149</v>
      </c>
      <c r="R9" s="16" t="s">
        <v>150</v>
      </c>
    </row>
    <row r="10" spans="2:18" ht="26.25" customHeight="1">
      <c r="B10" s="16" t="s">
        <v>151</v>
      </c>
      <c r="C10" s="17" t="s">
        <v>137</v>
      </c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31.5">
      <c r="B11" s="16" t="s">
        <v>32</v>
      </c>
      <c r="C11" s="24" t="s">
        <v>138</v>
      </c>
      <c r="D11" s="15" t="s">
        <v>139</v>
      </c>
      <c r="E11" s="21">
        <v>560792.16</v>
      </c>
      <c r="F11" s="21">
        <v>582055.9</v>
      </c>
      <c r="G11" s="21">
        <v>636161.7020410247</v>
      </c>
      <c r="H11" s="21">
        <v>633430.2367681846</v>
      </c>
      <c r="I11" s="21">
        <v>791979.3372350779</v>
      </c>
      <c r="J11" s="21">
        <v>745542.5362033292</v>
      </c>
      <c r="K11" s="21">
        <v>890934.0330471599</v>
      </c>
      <c r="L11" s="21">
        <v>838695.1368034006</v>
      </c>
      <c r="M11" s="21">
        <v>935657.0869269804</v>
      </c>
      <c r="N11" s="21">
        <v>880795.9056602307</v>
      </c>
      <c r="O11" s="21">
        <v>983708.9545343692</v>
      </c>
      <c r="P11" s="21">
        <v>926030.3070656877</v>
      </c>
      <c r="Q11" s="21">
        <v>1035593.3941033934</v>
      </c>
      <c r="R11" s="21">
        <v>974872.5619669628</v>
      </c>
    </row>
    <row r="12" spans="2:18" ht="47.25">
      <c r="B12" s="16" t="s">
        <v>34</v>
      </c>
      <c r="C12" s="24" t="s">
        <v>146</v>
      </c>
      <c r="D12" s="15" t="s">
        <v>136</v>
      </c>
      <c r="E12" s="21">
        <v>304.3130910099429</v>
      </c>
      <c r="F12" s="21">
        <v>494.2406235137731</v>
      </c>
      <c r="G12" s="21">
        <v>363.99288083978024</v>
      </c>
      <c r="H12" s="21">
        <v>462.39056666912006</v>
      </c>
      <c r="I12" s="21">
        <v>380.308564934429</v>
      </c>
      <c r="J12" s="21">
        <v>396.0739110767418</v>
      </c>
      <c r="K12" s="21">
        <v>395.97799571329523</v>
      </c>
      <c r="L12" s="21">
        <v>411.42137141066917</v>
      </c>
      <c r="M12" s="21">
        <v>411.5128345648496</v>
      </c>
      <c r="N12" s="21">
        <v>428.2671434338807</v>
      </c>
      <c r="O12" s="21">
        <v>428.04369078146965</v>
      </c>
      <c r="P12" s="21">
        <v>445.34394865177995</v>
      </c>
      <c r="Q12" s="21">
        <v>445.24763473933206</v>
      </c>
      <c r="R12" s="21">
        <v>463.1139203056912</v>
      </c>
    </row>
    <row r="13" spans="2:18" ht="36.75" customHeight="1">
      <c r="B13" s="16" t="s">
        <v>38</v>
      </c>
      <c r="C13" s="17" t="s">
        <v>140</v>
      </c>
      <c r="D13" s="15" t="s">
        <v>136</v>
      </c>
      <c r="E13" s="21">
        <v>1409.952644082953</v>
      </c>
      <c r="F13" s="21">
        <v>1695.0620097174274</v>
      </c>
      <c r="G13" s="21">
        <v>1564.2886450084843</v>
      </c>
      <c r="H13" s="21">
        <v>1662.6863308378242</v>
      </c>
      <c r="I13" s="21">
        <v>1918.2002403818888</v>
      </c>
      <c r="J13" s="21">
        <v>1933.9655865242014</v>
      </c>
      <c r="K13" s="21">
        <v>2125.331431501681</v>
      </c>
      <c r="L13" s="21">
        <v>2140.774807199055</v>
      </c>
      <c r="M13" s="21">
        <v>2226.9319299786266</v>
      </c>
      <c r="N13" s="21">
        <v>2243.6862388476575</v>
      </c>
      <c r="O13" s="21">
        <v>2335.8755903782408</v>
      </c>
      <c r="P13" s="21">
        <v>2353.175848248551</v>
      </c>
      <c r="Q13" s="21">
        <v>2452.8222946469477</v>
      </c>
      <c r="R13" s="21">
        <v>2470.6885802133065</v>
      </c>
    </row>
  </sheetData>
  <sheetProtection/>
  <mergeCells count="11">
    <mergeCell ref="G8:H8"/>
    <mergeCell ref="I8:J8"/>
    <mergeCell ref="K8:L8"/>
    <mergeCell ref="M8:N8"/>
    <mergeCell ref="O8:P8"/>
    <mergeCell ref="Q8:R8"/>
    <mergeCell ref="B4:J4"/>
    <mergeCell ref="B8:B9"/>
    <mergeCell ref="C8:C9"/>
    <mergeCell ref="D8:D9"/>
    <mergeCell ref="E8:F8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43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J11" sqref="J11"/>
    </sheetView>
  </sheetViews>
  <sheetFormatPr defaultColWidth="9.00390625" defaultRowHeight="12.75"/>
  <cols>
    <col min="3" max="3" width="48.125" style="0" customWidth="1"/>
    <col min="5" max="9" width="12.375" style="0" customWidth="1"/>
  </cols>
  <sheetData>
    <row r="3" spans="2:9" ht="44.25" customHeight="1">
      <c r="B3" s="85" t="s">
        <v>168</v>
      </c>
      <c r="C3" s="85"/>
      <c r="D3" s="85"/>
      <c r="E3" s="85"/>
      <c r="F3" s="85"/>
      <c r="G3" s="85"/>
      <c r="H3" s="85"/>
      <c r="I3" s="85"/>
    </row>
    <row r="4" spans="2:9" ht="15">
      <c r="B4" s="29"/>
      <c r="C4" s="29"/>
      <c r="D4" s="29"/>
      <c r="E4" s="29"/>
      <c r="F4" s="29"/>
      <c r="G4" s="29"/>
      <c r="H4" s="29"/>
      <c r="I4" s="29"/>
    </row>
    <row r="5" spans="2:9" ht="32.25" customHeight="1">
      <c r="B5" s="86" t="s">
        <v>169</v>
      </c>
      <c r="C5" s="86"/>
      <c r="D5" s="30" t="s">
        <v>144</v>
      </c>
      <c r="E5" s="31" t="s">
        <v>189</v>
      </c>
      <c r="F5" s="31" t="s">
        <v>190</v>
      </c>
      <c r="G5" s="31" t="s">
        <v>191</v>
      </c>
      <c r="H5" s="31" t="s">
        <v>192</v>
      </c>
      <c r="I5" s="31" t="s">
        <v>193</v>
      </c>
    </row>
    <row r="6" spans="2:9" ht="35.25" customHeight="1">
      <c r="B6" s="32">
        <v>1</v>
      </c>
      <c r="C6" s="33" t="s">
        <v>170</v>
      </c>
      <c r="D6" s="34" t="s">
        <v>171</v>
      </c>
      <c r="E6" s="41">
        <v>1166.49418588165</v>
      </c>
      <c r="F6" s="41">
        <f>$E$6</f>
        <v>1166.49418588165</v>
      </c>
      <c r="G6" s="41">
        <f>$E$6</f>
        <v>1166.49418588165</v>
      </c>
      <c r="H6" s="41">
        <f>$E$6</f>
        <v>1166.49418588165</v>
      </c>
      <c r="I6" s="41">
        <f>$E$6</f>
        <v>1166.49418588165</v>
      </c>
    </row>
    <row r="7" spans="2:9" ht="35.25" customHeight="1">
      <c r="B7" s="32">
        <v>2</v>
      </c>
      <c r="C7" s="33" t="s">
        <v>161</v>
      </c>
      <c r="D7" s="35" t="s">
        <v>162</v>
      </c>
      <c r="E7" s="36">
        <v>0.02</v>
      </c>
      <c r="F7" s="36">
        <v>0.02</v>
      </c>
      <c r="G7" s="36">
        <v>0.02</v>
      </c>
      <c r="H7" s="36">
        <v>0.02</v>
      </c>
      <c r="I7" s="36">
        <v>0.02</v>
      </c>
    </row>
    <row r="8" spans="2:9" ht="35.25" customHeight="1">
      <c r="B8" s="32">
        <v>3</v>
      </c>
      <c r="C8" s="33" t="s">
        <v>172</v>
      </c>
      <c r="D8" s="34" t="s">
        <v>171</v>
      </c>
      <c r="E8" s="41">
        <v>518.23335</v>
      </c>
      <c r="F8" s="41">
        <f>$E$8</f>
        <v>518.23335</v>
      </c>
      <c r="G8" s="41">
        <f>$E$8</f>
        <v>518.23335</v>
      </c>
      <c r="H8" s="41">
        <f>$E$8</f>
        <v>518.23335</v>
      </c>
      <c r="I8" s="41">
        <f>$E$8</f>
        <v>518.23335</v>
      </c>
    </row>
    <row r="9" spans="2:9" ht="35.25" customHeight="1">
      <c r="B9" s="32">
        <v>4</v>
      </c>
      <c r="C9" s="33" t="s">
        <v>173</v>
      </c>
      <c r="D9" s="34" t="s">
        <v>171</v>
      </c>
      <c r="E9" s="41">
        <v>33.403487999999996</v>
      </c>
      <c r="F9" s="41">
        <v>34.73962752</v>
      </c>
      <c r="G9" s="41">
        <v>36.129212620800004</v>
      </c>
      <c r="H9" s="41">
        <v>37.574381125632</v>
      </c>
      <c r="I9" s="41">
        <v>39.077356370657284</v>
      </c>
    </row>
    <row r="10" spans="2:9" ht="35.25" customHeight="1">
      <c r="B10" s="32">
        <v>5</v>
      </c>
      <c r="C10" s="33" t="s">
        <v>174</v>
      </c>
      <c r="D10" s="37" t="s">
        <v>162</v>
      </c>
      <c r="E10" s="36">
        <v>0.11</v>
      </c>
      <c r="F10" s="36">
        <v>0.11</v>
      </c>
      <c r="G10" s="36">
        <v>0.11</v>
      </c>
      <c r="H10" s="36">
        <v>0.11</v>
      </c>
      <c r="I10" s="36">
        <v>0.11</v>
      </c>
    </row>
    <row r="11" spans="2:9" ht="35.25" customHeight="1">
      <c r="B11" s="32">
        <v>6</v>
      </c>
      <c r="C11" s="33" t="s">
        <v>175</v>
      </c>
      <c r="D11" s="37" t="s">
        <v>176</v>
      </c>
      <c r="E11" s="32">
        <v>35</v>
      </c>
      <c r="F11" s="32">
        <v>35</v>
      </c>
      <c r="G11" s="32">
        <v>35</v>
      </c>
      <c r="H11" s="32">
        <v>35</v>
      </c>
      <c r="I11" s="32">
        <v>35</v>
      </c>
    </row>
    <row r="12" spans="2:9" ht="25.5">
      <c r="B12" s="32">
        <v>7</v>
      </c>
      <c r="C12" s="33" t="s">
        <v>177</v>
      </c>
      <c r="D12" s="37"/>
      <c r="E12" s="32">
        <v>0.75</v>
      </c>
      <c r="F12" s="32">
        <v>0.75</v>
      </c>
      <c r="G12" s="32">
        <v>0.75</v>
      </c>
      <c r="H12" s="32">
        <v>0.75</v>
      </c>
      <c r="I12" s="32">
        <v>0.75</v>
      </c>
    </row>
    <row r="13" spans="2:9" ht="25.5">
      <c r="B13" s="32">
        <v>8</v>
      </c>
      <c r="C13" s="33" t="s">
        <v>178</v>
      </c>
      <c r="D13" s="37" t="s">
        <v>162</v>
      </c>
      <c r="E13" s="36">
        <v>0.137</v>
      </c>
      <c r="F13" s="36">
        <f>$E$13</f>
        <v>0.137</v>
      </c>
      <c r="G13" s="36">
        <f>$E$13</f>
        <v>0.137</v>
      </c>
      <c r="H13" s="36">
        <f>$E$13</f>
        <v>0.137</v>
      </c>
      <c r="I13" s="36">
        <f>$E$13</f>
        <v>0.137</v>
      </c>
    </row>
    <row r="14" spans="2:9" ht="46.5">
      <c r="B14" s="32">
        <v>9</v>
      </c>
      <c r="C14" s="38" t="s">
        <v>179</v>
      </c>
      <c r="D14" s="37" t="s">
        <v>180</v>
      </c>
      <c r="E14" s="39">
        <v>6.7382385902784785</v>
      </c>
      <c r="F14" s="39">
        <v>6.637165011424301</v>
      </c>
      <c r="G14" s="39">
        <v>6.537607536252937</v>
      </c>
      <c r="H14" s="39">
        <v>6.439543423209143</v>
      </c>
      <c r="I14" s="39">
        <v>6.342950271861006</v>
      </c>
    </row>
    <row r="15" spans="2:9" ht="46.5">
      <c r="B15" s="32">
        <v>10</v>
      </c>
      <c r="C15" s="38" t="s">
        <v>181</v>
      </c>
      <c r="D15" s="37" t="s">
        <v>182</v>
      </c>
      <c r="E15" s="39">
        <v>2.4628769446287695</v>
      </c>
      <c r="F15" s="39">
        <v>2.425933790459338</v>
      </c>
      <c r="G15" s="39">
        <v>2.389544783602448</v>
      </c>
      <c r="H15" s="39">
        <v>2.3537016118484115</v>
      </c>
      <c r="I15" s="39">
        <v>2.3183960876706853</v>
      </c>
    </row>
    <row r="16" spans="2:9" ht="31.5">
      <c r="B16" s="32">
        <v>11</v>
      </c>
      <c r="C16" s="38" t="s">
        <v>183</v>
      </c>
      <c r="D16" s="40"/>
      <c r="E16" s="39">
        <v>1.111111</v>
      </c>
      <c r="F16" s="39">
        <v>1.1041009463722398</v>
      </c>
      <c r="G16" s="39">
        <v>1.0984455958549222</v>
      </c>
      <c r="H16" s="39">
        <v>1.0918367346938775</v>
      </c>
      <c r="I16" s="39">
        <v>1.0865191146881288</v>
      </c>
    </row>
  </sheetData>
  <sheetProtection/>
  <mergeCells count="2">
    <mergeCell ref="B3:I3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Родина В.В.</cp:lastModifiedBy>
  <cp:lastPrinted>2017-04-25T07:34:39Z</cp:lastPrinted>
  <dcterms:created xsi:type="dcterms:W3CDTF">2004-09-19T06:34:55Z</dcterms:created>
  <dcterms:modified xsi:type="dcterms:W3CDTF">2017-05-03T05:37:16Z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